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6" activeTab="7"/>
  </bookViews>
  <sheets>
    <sheet name="İktisat" sheetId="1" r:id="rId1"/>
    <sheet name="Uluslararası Ticaret ve Finans." sheetId="2" r:id="rId2"/>
    <sheet name="Uluslararası İlişkiler" sheetId="3" r:id="rId3"/>
    <sheet name="İşletme" sheetId="4" r:id="rId4"/>
    <sheet name="Sosyal Hizmet" sheetId="5" r:id="rId5"/>
    <sheet name="Çalışma Ekonomisi ve End. İliş." sheetId="6" r:id="rId6"/>
    <sheet name="Enerji Sistemleri Mühendisliği" sheetId="7" r:id="rId7"/>
    <sheet name="Endüstri Mühendisliği" sheetId="8" r:id="rId8"/>
    <sheet name="Kimya ve Süreç Mühendisliği" sheetId="9" r:id="rId9"/>
    <sheet name="Polimer Mühendisliği" sheetId="10" r:id="rId10"/>
    <sheet name="Ulaştırma Mühendisliği" sheetId="11" r:id="rId11"/>
    <sheet name="Bilgisayar Mühendisliği" sheetId="12" r:id="rId12"/>
    <sheet name="Fbe-Sbe" sheetId="13" r:id="rId13"/>
    <sheet name="Hukuk" sheetId="14" r:id="rId14"/>
  </sheets>
  <definedNames>
    <definedName name="_xlnm._FilterDatabase" localSheetId="3" hidden="1">'İşletme'!$A$1:$Q$65271</definedName>
    <definedName name="_xlnm._FilterDatabase" localSheetId="1" hidden="1">'Uluslararası Ticaret ve Finans.'!$A$1:$J$19</definedName>
    <definedName name="Excel_BuiltIn__FilterDatabase" localSheetId="7">'Endüstri Mühendisliği'!$A$1:$O$65264</definedName>
    <definedName name="Excel_BuiltIn__FilterDatabase" localSheetId="6">'Enerji Sistemleri Mühendisliği'!$A$1:$N$65232</definedName>
    <definedName name="Excel_BuiltIn__FilterDatabase" localSheetId="12">'Fbe-Sbe'!$A$1:$Q$65222</definedName>
    <definedName name="Excel_BuiltIn__FilterDatabase" localSheetId="13">'Hukuk'!$A$1:$Q$65262</definedName>
    <definedName name="Excel_BuiltIn__FilterDatabase" localSheetId="0">'İktisat'!$A$1:$J$1</definedName>
    <definedName name="Excel_BuiltIn__FilterDatabase" localSheetId="9">'Polimer Mühendisliği'!$A$1:$M$1</definedName>
    <definedName name="Excel_BuiltIn__FilterDatabase" localSheetId="2">'Uluslararası İlişkiler'!$A$1:$Q$65290</definedName>
    <definedName name="Excel_BuiltIn__FilterDatabase" localSheetId="1">'Uluslararası Ticaret ve Finans.'!$A$1:$N$1</definedName>
  </definedNames>
  <calcPr fullCalcOnLoad="1"/>
</workbook>
</file>

<file path=xl/sharedStrings.xml><?xml version="1.0" encoding="utf-8"?>
<sst xmlns="http://schemas.openxmlformats.org/spreadsheetml/2006/main" count="1664" uniqueCount="629">
  <si>
    <t>Adi</t>
  </si>
  <si>
    <t>Soyadi</t>
  </si>
  <si>
    <t>Dil Puani</t>
  </si>
  <si>
    <t>GNO Puani</t>
  </si>
  <si>
    <t>Ogrenim Puani</t>
  </si>
  <si>
    <t>Durum</t>
  </si>
  <si>
    <t>Gidecegi Üniversite</t>
  </si>
  <si>
    <t>Gidecegi Dönem</t>
  </si>
  <si>
    <t>Değişimden Faydalanmış mı?</t>
  </si>
  <si>
    <t>Puan Kesintisi</t>
  </si>
  <si>
    <t>Şehriban</t>
  </si>
  <si>
    <t>TURAN</t>
  </si>
  <si>
    <t>Asil</t>
  </si>
  <si>
    <t>Universite De Pau Et Des Pays De L'adour</t>
  </si>
  <si>
    <t>Güz</t>
  </si>
  <si>
    <t>N</t>
  </si>
  <si>
    <t>Yunus</t>
  </si>
  <si>
    <t>İSTANBULLUOĞLU</t>
  </si>
  <si>
    <t>Uniwersytet Lódzki</t>
  </si>
  <si>
    <t>Ali</t>
  </si>
  <si>
    <t>KARŞIYAKA</t>
  </si>
  <si>
    <t>Wyzsza Szkola Handlowa W Radomiu</t>
  </si>
  <si>
    <t>Bahar</t>
  </si>
  <si>
    <t>Aziz</t>
  </si>
  <si>
    <t>ARSLANHAN</t>
  </si>
  <si>
    <t>Universiade Da Coruna</t>
  </si>
  <si>
    <t>Emre</t>
  </si>
  <si>
    <t>EYÜPOĞLU</t>
  </si>
  <si>
    <t>Meltem</t>
  </si>
  <si>
    <t>BİLİRER</t>
  </si>
  <si>
    <t>Yedek</t>
  </si>
  <si>
    <t>Selen</t>
  </si>
  <si>
    <t>GÜNER</t>
  </si>
  <si>
    <t>Hilmi Emre</t>
  </si>
  <si>
    <t>BAYRAM</t>
  </si>
  <si>
    <t>Burak Safa</t>
  </si>
  <si>
    <t>ARABACI</t>
  </si>
  <si>
    <t>Kübra</t>
  </si>
  <si>
    <t>KOTANCI</t>
  </si>
  <si>
    <t>Değerlendirme Dışı</t>
  </si>
  <si>
    <t>Uğur</t>
  </si>
  <si>
    <t>AKÇA</t>
  </si>
  <si>
    <t>Can</t>
  </si>
  <si>
    <t>YÜKSEKOL</t>
  </si>
  <si>
    <t>S</t>
  </si>
  <si>
    <t>Rabia</t>
  </si>
  <si>
    <t>EKE</t>
  </si>
  <si>
    <t>Azize</t>
  </si>
  <si>
    <t>ŞEN</t>
  </si>
  <si>
    <t>Cem</t>
  </si>
  <si>
    <t>AN</t>
  </si>
  <si>
    <t>Volkan Bekir</t>
  </si>
  <si>
    <t>GÜNEŞ</t>
  </si>
  <si>
    <t>Hümeyra</t>
  </si>
  <si>
    <t>ÖZEN</t>
  </si>
  <si>
    <t>Dindar</t>
  </si>
  <si>
    <t>BALTA</t>
  </si>
  <si>
    <t>Atakhan</t>
  </si>
  <si>
    <t>AKTÜRK</t>
  </si>
  <si>
    <t>Tuğba</t>
  </si>
  <si>
    <t>TOKTAŞ</t>
  </si>
  <si>
    <t>Gamze</t>
  </si>
  <si>
    <t>GÖKÇE</t>
  </si>
  <si>
    <t>Hasan Göksel</t>
  </si>
  <si>
    <t>ÇAYIR</t>
  </si>
  <si>
    <t>Bihter</t>
  </si>
  <si>
    <t>EVCİN</t>
  </si>
  <si>
    <t>Çilem</t>
  </si>
  <si>
    <t>MEYDAN</t>
  </si>
  <si>
    <t>Hamdullah</t>
  </si>
  <si>
    <t>DAŞDEMİR</t>
  </si>
  <si>
    <t>Engin Deniz</t>
  </si>
  <si>
    <t>ÇİÇEK</t>
  </si>
  <si>
    <t>Sümeyye</t>
  </si>
  <si>
    <t>ÇAPKAN</t>
  </si>
  <si>
    <t>Aydın</t>
  </si>
  <si>
    <t>GÜL</t>
  </si>
  <si>
    <t>Mustafa</t>
  </si>
  <si>
    <t>ŞALAP</t>
  </si>
  <si>
    <t>EYİ</t>
  </si>
  <si>
    <t>Hasan</t>
  </si>
  <si>
    <t>ZAĞLI</t>
  </si>
  <si>
    <t>Batuhan</t>
  </si>
  <si>
    <t>KARAKOÇ</t>
  </si>
  <si>
    <t>Taha</t>
  </si>
  <si>
    <t>ECE</t>
  </si>
  <si>
    <t>Emre Can</t>
  </si>
  <si>
    <t>ÖZMEN</t>
  </si>
  <si>
    <t>Metehan</t>
  </si>
  <si>
    <t>ŞİMŞEK</t>
  </si>
  <si>
    <t>Furkan</t>
  </si>
  <si>
    <t>ATA</t>
  </si>
  <si>
    <t>Muhammet Cağrı</t>
  </si>
  <si>
    <t>KÖROĞLU</t>
  </si>
  <si>
    <t>Sergen Nüsret</t>
  </si>
  <si>
    <t>KARADAĞ</t>
  </si>
  <si>
    <t>AÇIKGÖZ</t>
  </si>
  <si>
    <t>Anjeza</t>
  </si>
  <si>
    <t>BOROVA</t>
  </si>
  <si>
    <t>The University Of Chester</t>
  </si>
  <si>
    <t>Sibel</t>
  </si>
  <si>
    <t>MUTLU</t>
  </si>
  <si>
    <t>Uniwersytet Jagiellonski</t>
  </si>
  <si>
    <t>Veysel</t>
  </si>
  <si>
    <t>KAYA</t>
  </si>
  <si>
    <t>Mehmet Şahin</t>
  </si>
  <si>
    <t>KARTAL</t>
  </si>
  <si>
    <t>Asil ( Gazi Çocuğu +15)</t>
  </si>
  <si>
    <t>Zapadoceska Univerzita V Plzni</t>
  </si>
  <si>
    <t>Ahmet Remzi Tunahan</t>
  </si>
  <si>
    <t>UBAY</t>
  </si>
  <si>
    <t>Güler</t>
  </si>
  <si>
    <t>DURSUN</t>
  </si>
  <si>
    <t>Ruprecht-Karls-Universität Heidelberg</t>
  </si>
  <si>
    <t>Tolga</t>
  </si>
  <si>
    <t>Eray Erkut</t>
  </si>
  <si>
    <t>ÖZTÜRK</t>
  </si>
  <si>
    <t>Zeki Talustan</t>
  </si>
  <si>
    <t>GÜLTEN</t>
  </si>
  <si>
    <t>Mehmet İnan</t>
  </si>
  <si>
    <t>GÜNDAY</t>
  </si>
  <si>
    <t>Reyhan</t>
  </si>
  <si>
    <t>TUZCU</t>
  </si>
  <si>
    <t>Alisher</t>
  </si>
  <si>
    <t>ESANOV</t>
  </si>
  <si>
    <t>SEVEN</t>
  </si>
  <si>
    <t>TAHA</t>
  </si>
  <si>
    <t>Zeynep Çağla</t>
  </si>
  <si>
    <t>ERİN</t>
  </si>
  <si>
    <t>İZBULAN</t>
  </si>
  <si>
    <t>Mahmut</t>
  </si>
  <si>
    <t>KARA</t>
  </si>
  <si>
    <t>Resul</t>
  </si>
  <si>
    <t>ÇOBAN</t>
  </si>
  <si>
    <t>Zelal</t>
  </si>
  <si>
    <t>TOPDEMİR</t>
  </si>
  <si>
    <t>Neslihan</t>
  </si>
  <si>
    <t>KAHYA</t>
  </si>
  <si>
    <t>Kıymet</t>
  </si>
  <si>
    <t>DİLMEÇ</t>
  </si>
  <si>
    <t>ŞENSOY</t>
  </si>
  <si>
    <t>Birsu Gül</t>
  </si>
  <si>
    <t>YILMAZ</t>
  </si>
  <si>
    <t>Vedat</t>
  </si>
  <si>
    <t>GÖK</t>
  </si>
  <si>
    <t>Oğuz Kaan</t>
  </si>
  <si>
    <t>AYKUTLU</t>
  </si>
  <si>
    <t>Pınar</t>
  </si>
  <si>
    <t>BAŞYILMAZ</t>
  </si>
  <si>
    <t>Mesut</t>
  </si>
  <si>
    <t>KIRMIZI</t>
  </si>
  <si>
    <t>Hande Hanife</t>
  </si>
  <si>
    <t>ERGÜN</t>
  </si>
  <si>
    <t>Sinem</t>
  </si>
  <si>
    <t>ÖZ</t>
  </si>
  <si>
    <t>Alper Kaan</t>
  </si>
  <si>
    <t>ACAR</t>
  </si>
  <si>
    <t>Sevda</t>
  </si>
  <si>
    <t>GÜRBÜZ</t>
  </si>
  <si>
    <t>Hazal</t>
  </si>
  <si>
    <t>KARSLI</t>
  </si>
  <si>
    <t>Tülay</t>
  </si>
  <si>
    <t>ERGİN</t>
  </si>
  <si>
    <t>Serdar</t>
  </si>
  <si>
    <t>ATABEY</t>
  </si>
  <si>
    <t>Arif</t>
  </si>
  <si>
    <t>MOLLAKADIOĞLU</t>
  </si>
  <si>
    <t>Murat Görkem</t>
  </si>
  <si>
    <t>ATAY</t>
  </si>
  <si>
    <t>Sevgi</t>
  </si>
  <si>
    <t>HOROZOĞLU</t>
  </si>
  <si>
    <t>Zeynep Dİlan</t>
  </si>
  <si>
    <t>YİĞİT</t>
  </si>
  <si>
    <t>Umutcan</t>
  </si>
  <si>
    <t>ÇİFTCİ</t>
  </si>
  <si>
    <t>Zinet</t>
  </si>
  <si>
    <t>KIRBOĞA</t>
  </si>
  <si>
    <t>Metin</t>
  </si>
  <si>
    <t>MEHMETOĞLU</t>
  </si>
  <si>
    <t>Şeyma Nur</t>
  </si>
  <si>
    <t>ÇELİK</t>
  </si>
  <si>
    <t>Nagihan</t>
  </si>
  <si>
    <t>TÜRKOĞLU</t>
  </si>
  <si>
    <t>Ermiya Umut</t>
  </si>
  <si>
    <t>KANAT</t>
  </si>
  <si>
    <t>Sevil</t>
  </si>
  <si>
    <t>KARAATA</t>
  </si>
  <si>
    <t>Mehmet</t>
  </si>
  <si>
    <t>ÇİFTÇİ</t>
  </si>
  <si>
    <t>Muhammed Seyyit</t>
  </si>
  <si>
    <t>DURAN</t>
  </si>
  <si>
    <t>Şeyda</t>
  </si>
  <si>
    <t>KÖSE</t>
  </si>
  <si>
    <t>Çiğdem</t>
  </si>
  <si>
    <t>Değerlendirme dışı</t>
  </si>
  <si>
    <t>Muhammed</t>
  </si>
  <si>
    <t>ELÇİ</t>
  </si>
  <si>
    <t>Kadir</t>
  </si>
  <si>
    <t>KIZIL</t>
  </si>
  <si>
    <t>Özlem</t>
  </si>
  <si>
    <t>TEKE</t>
  </si>
  <si>
    <t>ÖZEL</t>
  </si>
  <si>
    <t>Nihal</t>
  </si>
  <si>
    <t>ÇULCU</t>
  </si>
  <si>
    <t>Buse</t>
  </si>
  <si>
    <t>BOZ</t>
  </si>
  <si>
    <t>Esra Mine</t>
  </si>
  <si>
    <t>KAZAN</t>
  </si>
  <si>
    <t>Yazgül</t>
  </si>
  <si>
    <t>YıLMAZ</t>
  </si>
  <si>
    <t>Esra Ceren</t>
  </si>
  <si>
    <t>KILIÇ</t>
  </si>
  <si>
    <t>Emine Beyza</t>
  </si>
  <si>
    <t>BALKIŞ</t>
  </si>
  <si>
    <t>Lale</t>
  </si>
  <si>
    <t>AKBABA</t>
  </si>
  <si>
    <t>Minel</t>
  </si>
  <si>
    <t>PATIR</t>
  </si>
  <si>
    <t>Utku</t>
  </si>
  <si>
    <t>AKÇIN</t>
  </si>
  <si>
    <t>Beyza Nur</t>
  </si>
  <si>
    <t>TAŞ</t>
  </si>
  <si>
    <t>Burcu</t>
  </si>
  <si>
    <t>PERÇİN</t>
  </si>
  <si>
    <t>Yunus Emre</t>
  </si>
  <si>
    <t>AKPINAR</t>
  </si>
  <si>
    <t>Amriddin</t>
  </si>
  <si>
    <t>ABDULLOEV</t>
  </si>
  <si>
    <t>Özkan</t>
  </si>
  <si>
    <t>Technische Universität Chemnitz</t>
  </si>
  <si>
    <t>Hilal</t>
  </si>
  <si>
    <t>ÇAKMAK</t>
  </si>
  <si>
    <t>Javid</t>
  </si>
  <si>
    <t>JAFAROV</t>
  </si>
  <si>
    <t>Fachhochschule Bonn-Rhein-Sieg</t>
  </si>
  <si>
    <t>Mehmet Sefa</t>
  </si>
  <si>
    <t>BODUR</t>
  </si>
  <si>
    <t>Farid</t>
  </si>
  <si>
    <t>Ozan</t>
  </si>
  <si>
    <t>GÖZÜBÜYÜK</t>
  </si>
  <si>
    <t>Beyhan</t>
  </si>
  <si>
    <t>DEVELİ</t>
  </si>
  <si>
    <t>Kamer Nazlıcan</t>
  </si>
  <si>
    <t>Private College of Economic Studies Znojmo Ltd.</t>
  </si>
  <si>
    <t>Hazal Elif</t>
  </si>
  <si>
    <t>ÇETİNKAYA</t>
  </si>
  <si>
    <t>Zeynep</t>
  </si>
  <si>
    <t>KAPTAN</t>
  </si>
  <si>
    <t>Şeyma</t>
  </si>
  <si>
    <t>KELEBEK</t>
  </si>
  <si>
    <t>TAMER</t>
  </si>
  <si>
    <t>Ertuğrul</t>
  </si>
  <si>
    <t>Alican</t>
  </si>
  <si>
    <t>KARATAŞ</t>
  </si>
  <si>
    <t xml:space="preserve">75
</t>
  </si>
  <si>
    <t>Samet</t>
  </si>
  <si>
    <t>BÖLÜKBAŞ</t>
  </si>
  <si>
    <t>YALÇIN</t>
  </si>
  <si>
    <t>Gizem</t>
  </si>
  <si>
    <t>BACALIKAYA</t>
  </si>
  <si>
    <t>Selenay</t>
  </si>
  <si>
    <t>KOCAER</t>
  </si>
  <si>
    <t>Oğuzcan</t>
  </si>
  <si>
    <t>RECEPKETHÜDA</t>
  </si>
  <si>
    <t>Abdullah</t>
  </si>
  <si>
    <t>CAN</t>
  </si>
  <si>
    <t>Ramazan</t>
  </si>
  <si>
    <t>ASNA</t>
  </si>
  <si>
    <t xml:space="preserve">45
</t>
  </si>
  <si>
    <t>SERBEST</t>
  </si>
  <si>
    <t>Ezgi</t>
  </si>
  <si>
    <t>PEHLİVANOĞLU</t>
  </si>
  <si>
    <t>Mervenur</t>
  </si>
  <si>
    <t>ŞİŞMAN</t>
  </si>
  <si>
    <t>Büşra</t>
  </si>
  <si>
    <t>GÖKYER</t>
  </si>
  <si>
    <t>Ömer Osman</t>
  </si>
  <si>
    <t>KARAKAYA</t>
  </si>
  <si>
    <t>Cansel</t>
  </si>
  <si>
    <t>GÜCÜM</t>
  </si>
  <si>
    <t>BAYKAL</t>
  </si>
  <si>
    <t>Enes</t>
  </si>
  <si>
    <t>GÖKCEGÖZ</t>
  </si>
  <si>
    <t>ARTAR</t>
  </si>
  <si>
    <t>KAN</t>
  </si>
  <si>
    <t>Nurseli</t>
  </si>
  <si>
    <t>KABA</t>
  </si>
  <si>
    <t>Mustafa Fatih</t>
  </si>
  <si>
    <t>Küçük</t>
  </si>
  <si>
    <t>Bilge</t>
  </si>
  <si>
    <t>GÜNDOĞDU</t>
  </si>
  <si>
    <t>Selin</t>
  </si>
  <si>
    <t>Huri</t>
  </si>
  <si>
    <t>ASLAN</t>
  </si>
  <si>
    <t>İLGÜN</t>
  </si>
  <si>
    <t>Yasemin</t>
  </si>
  <si>
    <t>KARACA</t>
  </si>
  <si>
    <t>DAĞLIYAN</t>
  </si>
  <si>
    <t>Ahmet Atakan</t>
  </si>
  <si>
    <t>EKİCİ</t>
  </si>
  <si>
    <t>BAŞ</t>
  </si>
  <si>
    <t>Efecan</t>
  </si>
  <si>
    <t>GÜLBAHAR</t>
  </si>
  <si>
    <t>YARAR</t>
  </si>
  <si>
    <t>Burhan Enes</t>
  </si>
  <si>
    <t>KABUKCUOĞLU</t>
  </si>
  <si>
    <t>Mehmet Ferit</t>
  </si>
  <si>
    <t>TÜFEKCİ</t>
  </si>
  <si>
    <t>Hanife</t>
  </si>
  <si>
    <t>KONAK</t>
  </si>
  <si>
    <t>Mehmet Emin</t>
  </si>
  <si>
    <t>DOĞAN</t>
  </si>
  <si>
    <t>Mert</t>
  </si>
  <si>
    <t>KARAMAN</t>
  </si>
  <si>
    <t>FİDAN</t>
  </si>
  <si>
    <t>Klaipedos Valstybine Kolegija</t>
  </si>
  <si>
    <t>Saliha</t>
  </si>
  <si>
    <t>ÖZDEMİR</t>
  </si>
  <si>
    <t>Sedanur</t>
  </si>
  <si>
    <t>GÜÇLÜ</t>
  </si>
  <si>
    <t>Berna</t>
  </si>
  <si>
    <t>YILDIRIM</t>
  </si>
  <si>
    <t>Fırat</t>
  </si>
  <si>
    <t>TUNÇ</t>
  </si>
  <si>
    <t>Tevfik</t>
  </si>
  <si>
    <t>ELÇİBOĞA</t>
  </si>
  <si>
    <t>Dilara</t>
  </si>
  <si>
    <t>EKENOĞLU</t>
  </si>
  <si>
    <t>ÖZBAŞ</t>
  </si>
  <si>
    <t>TURGUT</t>
  </si>
  <si>
    <t>Esma</t>
  </si>
  <si>
    <t>YILDIZ</t>
  </si>
  <si>
    <t>Burak</t>
  </si>
  <si>
    <t>BEŞER</t>
  </si>
  <si>
    <t>İrem</t>
  </si>
  <si>
    <t>ÜNLÜ</t>
  </si>
  <si>
    <t>Seher</t>
  </si>
  <si>
    <t>Yağmur</t>
  </si>
  <si>
    <t>TEKTEK</t>
  </si>
  <si>
    <t>Berra</t>
  </si>
  <si>
    <t>İMREKOĞLU</t>
  </si>
  <si>
    <t>Ömer</t>
  </si>
  <si>
    <t>TENİK</t>
  </si>
  <si>
    <t>Mehmet Fethi</t>
  </si>
  <si>
    <t>TATAR</t>
  </si>
  <si>
    <t>Celal Serdar</t>
  </si>
  <si>
    <t>AYDOĞDU</t>
  </si>
  <si>
    <t>ÖNDER</t>
  </si>
  <si>
    <t>Adem</t>
  </si>
  <si>
    <t>ATAKAN</t>
  </si>
  <si>
    <t>Nisa</t>
  </si>
  <si>
    <t>KOCATÜRK</t>
  </si>
  <si>
    <t>Umut</t>
  </si>
  <si>
    <t>GUZEL</t>
  </si>
  <si>
    <t>Naime Sena</t>
  </si>
  <si>
    <t>ERHAN</t>
  </si>
  <si>
    <t>Abdulsamet</t>
  </si>
  <si>
    <t>GENÇ</t>
  </si>
  <si>
    <t>Selma</t>
  </si>
  <si>
    <t>KAYMAZ</t>
  </si>
  <si>
    <t>CENGİZ</t>
  </si>
  <si>
    <t>NEFTÇİ</t>
  </si>
  <si>
    <t>Montanuniversität Leoben</t>
  </si>
  <si>
    <t>Erkan</t>
  </si>
  <si>
    <t>UZMAN</t>
  </si>
  <si>
    <t>Politechnika Opolska</t>
  </si>
  <si>
    <t>ZAFER</t>
  </si>
  <si>
    <t>Eyüp</t>
  </si>
  <si>
    <t>KULAK</t>
  </si>
  <si>
    <t>Universitatea Din Pitesti</t>
  </si>
  <si>
    <t>Hülya</t>
  </si>
  <si>
    <t>DEMİR</t>
  </si>
  <si>
    <t>Tehnicheski Universitet - Varna</t>
  </si>
  <si>
    <t>YÖNTEM</t>
  </si>
  <si>
    <t>Ayşe</t>
  </si>
  <si>
    <t>ŞENLİK</t>
  </si>
  <si>
    <t>Ayşegül</t>
  </si>
  <si>
    <t>BAHADIROĞLU</t>
  </si>
  <si>
    <t>Şaban</t>
  </si>
  <si>
    <t>TÜRKMEN</t>
  </si>
  <si>
    <t>Tuğba Füsun</t>
  </si>
  <si>
    <t>ÖZÇELİK</t>
  </si>
  <si>
    <t>Akademia Techniczno - Rolnicza Im. Jana I Jedrzeja Sniadeckich</t>
  </si>
  <si>
    <t>Öykü</t>
  </si>
  <si>
    <t>AYDIN</t>
  </si>
  <si>
    <t>ENGİN</t>
  </si>
  <si>
    <t>Bİlgesu</t>
  </si>
  <si>
    <t>Hüsnü Latif</t>
  </si>
  <si>
    <t>GÜREL</t>
  </si>
  <si>
    <t>YÜREK</t>
  </si>
  <si>
    <t>Hakan</t>
  </si>
  <si>
    <t>AKYUZKAL</t>
  </si>
  <si>
    <t>Sima Nur</t>
  </si>
  <si>
    <t>ÇINAR</t>
  </si>
  <si>
    <t>SARIKAYA</t>
  </si>
  <si>
    <t>Muhammed Rıza</t>
  </si>
  <si>
    <t>Rumeysa Nur</t>
  </si>
  <si>
    <t>ÇOLPAN</t>
  </si>
  <si>
    <t>Duygu</t>
  </si>
  <si>
    <t>TANRIKULU</t>
  </si>
  <si>
    <t>Alper</t>
  </si>
  <si>
    <t>İlknur</t>
  </si>
  <si>
    <t>AKCAN</t>
  </si>
  <si>
    <t>Ceylin</t>
  </si>
  <si>
    <t>Tansu</t>
  </si>
  <si>
    <t>HIZAR</t>
  </si>
  <si>
    <t>Behiye Ebrar</t>
  </si>
  <si>
    <t>MERCAN</t>
  </si>
  <si>
    <t>Asuman Feyza</t>
  </si>
  <si>
    <t>ALINCA</t>
  </si>
  <si>
    <t>KİRİŞÇİ</t>
  </si>
  <si>
    <t>AKGÜN</t>
  </si>
  <si>
    <t>Elif</t>
  </si>
  <si>
    <t>AKÇER</t>
  </si>
  <si>
    <t>Daniyel</t>
  </si>
  <si>
    <t>KUTLU</t>
  </si>
  <si>
    <t>Fatma Eda</t>
  </si>
  <si>
    <t>KARAYEL</t>
  </si>
  <si>
    <t>Işıl</t>
  </si>
  <si>
    <t>ŞENTÜRK</t>
  </si>
  <si>
    <t>Berre</t>
  </si>
  <si>
    <t>Tuğçe</t>
  </si>
  <si>
    <t>İŞKÜZAR</t>
  </si>
  <si>
    <t>Demet</t>
  </si>
  <si>
    <t>EREN</t>
  </si>
  <si>
    <t>ÖĞRETMEN</t>
  </si>
  <si>
    <t>Özgül</t>
  </si>
  <si>
    <t>ÖZSOY</t>
  </si>
  <si>
    <t>Zühal</t>
  </si>
  <si>
    <t>AKDAĞ</t>
  </si>
  <si>
    <t>Nisanur</t>
  </si>
  <si>
    <t>ERBEY</t>
  </si>
  <si>
    <t>Berfin</t>
  </si>
  <si>
    <t>YURDERİ</t>
  </si>
  <si>
    <t>Berivan</t>
  </si>
  <si>
    <t>Edeş</t>
  </si>
  <si>
    <t>KUZU</t>
  </si>
  <si>
    <t>Mert Mehmet</t>
  </si>
  <si>
    <t>METİN</t>
  </si>
  <si>
    <t>İlayda</t>
  </si>
  <si>
    <t>YAMEN</t>
  </si>
  <si>
    <t>AYKANAT</t>
  </si>
  <si>
    <t>Murat</t>
  </si>
  <si>
    <t>KARAKUŞ</t>
  </si>
  <si>
    <t>Merve</t>
  </si>
  <si>
    <t>BOYACI</t>
  </si>
  <si>
    <t>GÜNAL</t>
  </si>
  <si>
    <t>Serpil</t>
  </si>
  <si>
    <t>KARGA</t>
  </si>
  <si>
    <t>Gürkan</t>
  </si>
  <si>
    <t>ÖZCAN</t>
  </si>
  <si>
    <t>GÜLEŞ</t>
  </si>
  <si>
    <t>University of Maribor</t>
  </si>
  <si>
    <t>Zehra</t>
  </si>
  <si>
    <t>KURU</t>
  </si>
  <si>
    <t>Polymer Technology College</t>
  </si>
  <si>
    <t>Salih</t>
  </si>
  <si>
    <t>ASKER</t>
  </si>
  <si>
    <t>Aybüke Sultan</t>
  </si>
  <si>
    <t>DEMİREL</t>
  </si>
  <si>
    <t>Fatih</t>
  </si>
  <si>
    <t>Hüseyin</t>
  </si>
  <si>
    <t>TORUN</t>
  </si>
  <si>
    <t>Esra</t>
  </si>
  <si>
    <t>KÖKÇÜ</t>
  </si>
  <si>
    <t>DAYıOĞLU</t>
  </si>
  <si>
    <t>Sedef</t>
  </si>
  <si>
    <t>KASIRĞA</t>
  </si>
  <si>
    <t>Engin Umut</t>
  </si>
  <si>
    <t>DÖNMEZ</t>
  </si>
  <si>
    <t>Akademia Górniczo-Hutnicza</t>
  </si>
  <si>
    <t>KULAKSIZ</t>
  </si>
  <si>
    <t>Fatih Muhammed</t>
  </si>
  <si>
    <t>Oğuz</t>
  </si>
  <si>
    <t>ARAÇ</t>
  </si>
  <si>
    <t>Kerim</t>
  </si>
  <si>
    <t>AKSOY</t>
  </si>
  <si>
    <t>Szegedi Tudományegyetem</t>
  </si>
  <si>
    <t>Berat Göktuğ</t>
  </si>
  <si>
    <t>Politechnika Swietokrzyska W Kielcach</t>
  </si>
  <si>
    <t>İPEKDÜZEN</t>
  </si>
  <si>
    <t>TÜZÜN</t>
  </si>
  <si>
    <t>Ümit</t>
  </si>
  <si>
    <t>KÜÇÜK</t>
  </si>
  <si>
    <t>Ogün</t>
  </si>
  <si>
    <t>BAYSAL</t>
  </si>
  <si>
    <t>Türkalp Burak</t>
  </si>
  <si>
    <t>KAYRANCIOĞLU</t>
  </si>
  <si>
    <t>Gökhan</t>
  </si>
  <si>
    <t>Gülcihan</t>
  </si>
  <si>
    <t>ÇAKIR</t>
  </si>
  <si>
    <t>Melike</t>
  </si>
  <si>
    <t>Yılmaz</t>
  </si>
  <si>
    <t>SARITAŞ</t>
  </si>
  <si>
    <t>Özgür</t>
  </si>
  <si>
    <t>DURAK</t>
  </si>
  <si>
    <t>Rıfat</t>
  </si>
  <si>
    <t>KIRKAN</t>
  </si>
  <si>
    <t>ERDİM</t>
  </si>
  <si>
    <t>İKİNCİ</t>
  </si>
  <si>
    <t>Ahsen</t>
  </si>
  <si>
    <t>BATTAL</t>
  </si>
  <si>
    <t>Saygın</t>
  </si>
  <si>
    <t>Bilal</t>
  </si>
  <si>
    <t>KORKMAZ</t>
  </si>
  <si>
    <t>Seda</t>
  </si>
  <si>
    <t>Dilan</t>
  </si>
  <si>
    <t>DURMAZ</t>
  </si>
  <si>
    <t>Ahmet</t>
  </si>
  <si>
    <t>Muhammed Furkan</t>
  </si>
  <si>
    <t>BALTACI</t>
  </si>
  <si>
    <t>AKIN</t>
  </si>
  <si>
    <t>ÇAKICI</t>
  </si>
  <si>
    <t>Bölümü</t>
  </si>
  <si>
    <t>Tuba</t>
  </si>
  <si>
    <t>FIRAT</t>
  </si>
  <si>
    <t>Uluslararası İlişkiler</t>
  </si>
  <si>
    <t>Uniwersytet Warminsko-Mazurski  W Olsztynie</t>
  </si>
  <si>
    <t>Aytaç</t>
  </si>
  <si>
    <t>Endüstri Mühendisliği</t>
  </si>
  <si>
    <t>Emrah</t>
  </si>
  <si>
    <t>KıLAVUZ</t>
  </si>
  <si>
    <t>İşletme</t>
  </si>
  <si>
    <t>Università Degli Studi Di Sassari</t>
  </si>
  <si>
    <t>YAZĞAN</t>
  </si>
  <si>
    <t>Sosyal Hizmet</t>
  </si>
  <si>
    <t>Tallinna Ülikool</t>
  </si>
  <si>
    <t>Baha Ahmet</t>
  </si>
  <si>
    <t>Uluslararası Ticaret ve Finansman</t>
  </si>
  <si>
    <t>Universität Bremen</t>
  </si>
  <si>
    <t>GÖKDEMİR</t>
  </si>
  <si>
    <t>Ahmet Furkan</t>
  </si>
  <si>
    <t>AĞRAK</t>
  </si>
  <si>
    <t>Bilgisayar Mühendisliği</t>
  </si>
  <si>
    <t>Nurhan</t>
  </si>
  <si>
    <t>Ferhat</t>
  </si>
  <si>
    <t>AÇIKDENİZ</t>
  </si>
  <si>
    <t>Simge Öznur</t>
  </si>
  <si>
    <t>KURT</t>
  </si>
  <si>
    <t>Nur Banu</t>
  </si>
  <si>
    <t>AKDOĞAN</t>
  </si>
  <si>
    <t>Hukuk</t>
  </si>
  <si>
    <t>Hamed</t>
  </si>
  <si>
    <t>AHMAD</t>
  </si>
  <si>
    <t>Doğan</t>
  </si>
  <si>
    <t>Polimer Mühendisliği</t>
  </si>
  <si>
    <t>Tugba</t>
  </si>
  <si>
    <t>TEZEL</t>
  </si>
  <si>
    <t>ŞEHİTLİ</t>
  </si>
  <si>
    <t>Anıl Uğraş</t>
  </si>
  <si>
    <t>ESER</t>
  </si>
  <si>
    <t>Mohammad Fizan</t>
  </si>
  <si>
    <t>MOHMMAD FAIZAN</t>
  </si>
  <si>
    <t>W</t>
  </si>
  <si>
    <t>AKGÜL</t>
  </si>
  <si>
    <t>Martin-Luther-Universität Halle-Wittenberg</t>
  </si>
  <si>
    <t>EYÜBOĞLU</t>
  </si>
  <si>
    <t>Muhammed Kürşad</t>
  </si>
  <si>
    <t>TOSUN</t>
  </si>
  <si>
    <t>Uniwersytet Kardyna£A Stefana Wyszyñskiego W Warszawie</t>
  </si>
  <si>
    <t>Mustafa Enes</t>
  </si>
  <si>
    <t>Ayşe Selinay</t>
  </si>
  <si>
    <t>SEYHUN</t>
  </si>
  <si>
    <t>Levent Berkay</t>
  </si>
  <si>
    <t>AYDOGAN</t>
  </si>
  <si>
    <t>Ali Metin</t>
  </si>
  <si>
    <t>CANSEVER</t>
  </si>
  <si>
    <t>Alperen</t>
  </si>
  <si>
    <t>EDİZ</t>
  </si>
  <si>
    <t>Ali Doğan</t>
  </si>
  <si>
    <t>FİLİZ</t>
  </si>
  <si>
    <t>Melikhan</t>
  </si>
  <si>
    <t>Isra Nur</t>
  </si>
  <si>
    <t>EROL</t>
  </si>
  <si>
    <t>Deniz</t>
  </si>
  <si>
    <t>AVCI</t>
  </si>
  <si>
    <t>Beyza</t>
  </si>
  <si>
    <t>ŞEKERCİ</t>
  </si>
  <si>
    <t>Ceren</t>
  </si>
  <si>
    <t>AKBULUT</t>
  </si>
  <si>
    <t>Hande</t>
  </si>
  <si>
    <t>DÖKMEN</t>
  </si>
  <si>
    <t>Sadık Yiğit</t>
  </si>
  <si>
    <t>SUBAŞI</t>
  </si>
  <si>
    <t>Beyza Nurefşan</t>
  </si>
  <si>
    <t>ÇALLI</t>
  </si>
  <si>
    <t>Naim</t>
  </si>
  <si>
    <t>AKYÜZOĞLU</t>
  </si>
  <si>
    <t>İdil Gül</t>
  </si>
  <si>
    <t>ZUBARİ</t>
  </si>
  <si>
    <t>OLKUN</t>
  </si>
  <si>
    <t>Ferdi</t>
  </si>
  <si>
    <t>KURNAZ</t>
  </si>
  <si>
    <t>Onur</t>
  </si>
  <si>
    <t>DEMİREZEN</t>
  </si>
  <si>
    <t>Cihat</t>
  </si>
  <si>
    <t>CEYLAN</t>
  </si>
  <si>
    <t>İbrahim Enes</t>
  </si>
  <si>
    <t>ÇETİN</t>
  </si>
  <si>
    <t>Selma Şevval</t>
  </si>
  <si>
    <t>GÜRTEKİN</t>
  </si>
  <si>
    <t>Kaan Yılmaz</t>
  </si>
  <si>
    <t>KIRDUDU</t>
  </si>
  <si>
    <t>BOZCA</t>
  </si>
  <si>
    <t>Niyazi Berkay</t>
  </si>
  <si>
    <t>İLTAR</t>
  </si>
  <si>
    <t>İsmail</t>
  </si>
  <si>
    <t>DUMAN</t>
  </si>
  <si>
    <t>Muhmmed Sefa</t>
  </si>
  <si>
    <t>GÜZEL</t>
  </si>
  <si>
    <t>Ceyda</t>
  </si>
  <si>
    <t>Halide Nesrin</t>
  </si>
  <si>
    <t>YAVUZKASAP</t>
  </si>
  <si>
    <t>Özhan Ayhan</t>
  </si>
  <si>
    <t>HARMAN</t>
  </si>
  <si>
    <t>Muhammet Emin</t>
  </si>
  <si>
    <t>ÇEVİK</t>
  </si>
  <si>
    <t>Zehra Betül</t>
  </si>
  <si>
    <t>BULUT</t>
  </si>
  <si>
    <t>Kaan</t>
  </si>
  <si>
    <t>KAPLAN</t>
  </si>
  <si>
    <t>62,5</t>
  </si>
  <si>
    <t>Hibesiz</t>
  </si>
  <si>
    <t>Higher Vocational State School in Wloclawek</t>
  </si>
  <si>
    <t>Feragat</t>
  </si>
  <si>
    <t>Rusenski Universitet Angel Kunchev</t>
  </si>
  <si>
    <t>Vytauto Didziojo Universitetas</t>
  </si>
  <si>
    <t>Kodolányi János Föiskola</t>
  </si>
  <si>
    <t>University of Chemnitz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</si>
</sst>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30">
    <font>
      <sz val="10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name val="Arial Tu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u val="single"/>
      <sz val="10"/>
      <color indexed="12"/>
      <name val="Arial Tur"/>
      <family val="2"/>
    </font>
    <font>
      <u val="single"/>
      <sz val="10"/>
      <color indexed="36"/>
      <name val="Arial Tur"/>
      <family val="2"/>
    </font>
    <font>
      <b/>
      <sz val="10"/>
      <color indexed="8"/>
      <name val="Arial Tur"/>
      <family val="0"/>
    </font>
    <font>
      <b/>
      <sz val="1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23" borderId="5" applyNumberFormat="0" applyAlignment="0" applyProtection="0"/>
    <xf numFmtId="0" fontId="18" fillId="28" borderId="6" applyNumberFormat="0" applyAlignment="0" applyProtection="0"/>
    <xf numFmtId="0" fontId="16" fillId="32" borderId="7" applyNumberFormat="0" applyAlignment="0" applyProtection="0"/>
    <xf numFmtId="0" fontId="5" fillId="0" borderId="0" applyNumberFormat="0" applyFill="0" applyBorder="0" applyAlignment="0" applyProtection="0"/>
    <xf numFmtId="0" fontId="10" fillId="7" borderId="5" applyNumberFormat="0" applyAlignment="0" applyProtection="0"/>
    <xf numFmtId="0" fontId="17" fillId="2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1" fillId="32" borderId="5" applyNumberFormat="0" applyAlignment="0" applyProtection="0"/>
    <xf numFmtId="0" fontId="10" fillId="17" borderId="5" applyNumberFormat="0" applyAlignment="0" applyProtection="0"/>
    <xf numFmtId="0" fontId="18" fillId="33" borderId="6" applyNumberFormat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1" applyNumberFormat="0" applyFill="0" applyAlignment="0" applyProtection="0"/>
    <xf numFmtId="0" fontId="1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1" applyNumberFormat="0" applyAlignment="0" applyProtection="0"/>
    <xf numFmtId="0" fontId="0" fillId="19" borderId="11" applyNumberFormat="0" applyFont="0" applyAlignment="0" applyProtection="0"/>
    <xf numFmtId="0" fontId="13" fillId="35" borderId="0" applyNumberFormat="0" applyBorder="0" applyAlignment="0" applyProtection="0"/>
    <xf numFmtId="0" fontId="16" fillId="23" borderId="7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9" borderId="0" applyNumberFormat="0" applyBorder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9" fillId="40" borderId="14" xfId="0" applyFont="1" applyFill="1" applyBorder="1" applyAlignment="1">
      <alignment/>
    </xf>
    <xf numFmtId="0" fontId="19" fillId="0" borderId="0" xfId="0" applyFont="1" applyAlignment="1">
      <alignment/>
    </xf>
    <xf numFmtId="0" fontId="19" fillId="4" borderId="14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2" fillId="7" borderId="14" xfId="91" applyFill="1" applyBorder="1" applyAlignment="1">
      <alignment horizontal="center" vertical="center"/>
      <protection/>
    </xf>
    <xf numFmtId="0" fontId="19" fillId="4" borderId="0" xfId="0" applyFont="1" applyFill="1" applyAlignment="1">
      <alignment/>
    </xf>
    <xf numFmtId="0" fontId="0" fillId="0" borderId="0" xfId="0" applyAlignment="1">
      <alignment horizontal="right"/>
    </xf>
    <xf numFmtId="0" fontId="19" fillId="40" borderId="14" xfId="0" applyFont="1" applyFill="1" applyBorder="1" applyAlignment="1">
      <alignment horizontal="right"/>
    </xf>
    <xf numFmtId="0" fontId="0" fillId="7" borderId="14" xfId="0" applyFill="1" applyBorder="1" applyAlignment="1">
      <alignment horizontal="right"/>
    </xf>
    <xf numFmtId="0" fontId="2" fillId="7" borderId="14" xfId="89" applyFill="1" applyBorder="1" applyAlignment="1">
      <alignment horizontal="right" vertical="center"/>
      <protection/>
    </xf>
    <xf numFmtId="0" fontId="0" fillId="7" borderId="14" xfId="0" applyFont="1" applyFill="1" applyBorder="1" applyAlignment="1">
      <alignment horizontal="right" wrapText="1"/>
    </xf>
    <xf numFmtId="0" fontId="2" fillId="7" borderId="14" xfId="86" applyFill="1" applyBorder="1" applyAlignment="1">
      <alignment horizontal="center" vertical="center"/>
      <protection/>
    </xf>
    <xf numFmtId="0" fontId="19" fillId="40" borderId="14" xfId="0" applyFont="1" applyFill="1" applyBorder="1" applyAlignment="1">
      <alignment horizontal="left"/>
    </xf>
    <xf numFmtId="0" fontId="14" fillId="4" borderId="14" xfId="87" applyFont="1" applyFill="1" applyBorder="1" applyAlignment="1">
      <alignment horizontal="right" vertical="center"/>
      <protection/>
    </xf>
    <xf numFmtId="0" fontId="2" fillId="7" borderId="14" xfId="87" applyFill="1" applyBorder="1" applyAlignment="1">
      <alignment horizontal="right" vertical="center"/>
      <protection/>
    </xf>
    <xf numFmtId="0" fontId="2" fillId="7" borderId="14" xfId="90" applyFill="1" applyBorder="1" applyAlignment="1">
      <alignment horizontal="center" vertical="center"/>
      <protection/>
    </xf>
    <xf numFmtId="0" fontId="19" fillId="4" borderId="14" xfId="0" applyFont="1" applyFill="1" applyBorder="1" applyAlignment="1">
      <alignment/>
    </xf>
    <xf numFmtId="0" fontId="14" fillId="4" borderId="14" xfId="91" applyFont="1" applyFill="1" applyBorder="1" applyAlignment="1">
      <alignment horizontal="center" vertical="center"/>
      <protection/>
    </xf>
    <xf numFmtId="0" fontId="19" fillId="41" borderId="14" xfId="0" applyFont="1" applyFill="1" applyBorder="1" applyAlignment="1">
      <alignment/>
    </xf>
    <xf numFmtId="0" fontId="14" fillId="41" borderId="14" xfId="91" applyFont="1" applyFill="1" applyBorder="1" applyAlignment="1">
      <alignment horizontal="center" vertical="center"/>
      <protection/>
    </xf>
    <xf numFmtId="0" fontId="19" fillId="21" borderId="0" xfId="0" applyFont="1" applyFill="1" applyAlignment="1">
      <alignment/>
    </xf>
    <xf numFmtId="0" fontId="19" fillId="4" borderId="0" xfId="0" applyFont="1" applyFill="1" applyAlignment="1">
      <alignment/>
    </xf>
    <xf numFmtId="0" fontId="14" fillId="4" borderId="14" xfId="89" applyFont="1" applyFill="1" applyBorder="1" applyAlignment="1">
      <alignment horizontal="right" vertical="center"/>
      <protection/>
    </xf>
    <xf numFmtId="0" fontId="19" fillId="4" borderId="14" xfId="0" applyFont="1" applyFill="1" applyBorder="1" applyAlignment="1">
      <alignment horizontal="right"/>
    </xf>
    <xf numFmtId="0" fontId="0" fillId="42" borderId="14" xfId="0" applyFont="1" applyFill="1" applyBorder="1" applyAlignment="1">
      <alignment/>
    </xf>
    <xf numFmtId="0" fontId="2" fillId="42" borderId="14" xfId="88" applyFill="1" applyBorder="1" applyAlignment="1">
      <alignment horizontal="center" vertical="center"/>
      <protection/>
    </xf>
    <xf numFmtId="0" fontId="14" fillId="4" borderId="14" xfId="88" applyFont="1" applyFill="1" applyBorder="1" applyAlignment="1">
      <alignment horizontal="center" vertical="center"/>
      <protection/>
    </xf>
    <xf numFmtId="0" fontId="19" fillId="21" borderId="0" xfId="0" applyFont="1" applyFill="1" applyAlignment="1">
      <alignment/>
    </xf>
    <xf numFmtId="0" fontId="19" fillId="4" borderId="15" xfId="0" applyFont="1" applyFill="1" applyBorder="1" applyAlignment="1">
      <alignment/>
    </xf>
    <xf numFmtId="0" fontId="19" fillId="4" borderId="16" xfId="0" applyFont="1" applyFill="1" applyBorder="1" applyAlignment="1">
      <alignment/>
    </xf>
    <xf numFmtId="0" fontId="19" fillId="4" borderId="17" xfId="0" applyFont="1" applyFill="1" applyBorder="1" applyAlignment="1">
      <alignment/>
    </xf>
    <xf numFmtId="0" fontId="19" fillId="4" borderId="18" xfId="0" applyFont="1" applyFill="1" applyBorder="1" applyAlignment="1">
      <alignment/>
    </xf>
    <xf numFmtId="0" fontId="19" fillId="41" borderId="14" xfId="0" applyFont="1" applyFill="1" applyBorder="1" applyAlignment="1">
      <alignment/>
    </xf>
    <xf numFmtId="0" fontId="25" fillId="21" borderId="0" xfId="0" applyFont="1" applyFill="1" applyAlignment="1">
      <alignment/>
    </xf>
    <xf numFmtId="0" fontId="19" fillId="4" borderId="14" xfId="0" applyFont="1" applyFill="1" applyBorder="1" applyAlignment="1">
      <alignment/>
    </xf>
    <xf numFmtId="0" fontId="19" fillId="41" borderId="14" xfId="0" applyFont="1" applyFill="1" applyBorder="1" applyAlignment="1">
      <alignment/>
    </xf>
    <xf numFmtId="0" fontId="19" fillId="43" borderId="14" xfId="0" applyFont="1" applyFill="1" applyBorder="1" applyAlignment="1">
      <alignment/>
    </xf>
    <xf numFmtId="0" fontId="14" fillId="43" borderId="14" xfId="87" applyFont="1" applyFill="1" applyBorder="1" applyAlignment="1">
      <alignment horizontal="right" vertical="center"/>
      <protection/>
    </xf>
    <xf numFmtId="0" fontId="14" fillId="41" borderId="14" xfId="87" applyFont="1" applyFill="1" applyBorder="1" applyAlignment="1">
      <alignment horizontal="right" vertical="center"/>
      <protection/>
    </xf>
    <xf numFmtId="0" fontId="19" fillId="4" borderId="15" xfId="0" applyFont="1" applyFill="1" applyBorder="1" applyAlignment="1">
      <alignment/>
    </xf>
    <xf numFmtId="0" fontId="19" fillId="4" borderId="16" xfId="0" applyFont="1" applyFill="1" applyBorder="1" applyAlignment="1">
      <alignment/>
    </xf>
    <xf numFmtId="0" fontId="19" fillId="43" borderId="17" xfId="0" applyFont="1" applyFill="1" applyBorder="1" applyAlignment="1">
      <alignment/>
    </xf>
    <xf numFmtId="0" fontId="19" fillId="4" borderId="18" xfId="0" applyFont="1" applyFill="1" applyBorder="1" applyAlignment="1">
      <alignment/>
    </xf>
    <xf numFmtId="0" fontId="14" fillId="41" borderId="14" xfId="89" applyFont="1" applyFill="1" applyBorder="1" applyAlignment="1">
      <alignment horizontal="right" vertical="center"/>
      <protection/>
    </xf>
    <xf numFmtId="0" fontId="28" fillId="21" borderId="0" xfId="82" applyFont="1" applyFill="1" applyAlignment="1">
      <alignment/>
    </xf>
    <xf numFmtId="0" fontId="28" fillId="41" borderId="14" xfId="0" applyFont="1" applyFill="1" applyBorder="1" applyAlignment="1">
      <alignment/>
    </xf>
    <xf numFmtId="0" fontId="19" fillId="4" borderId="14" xfId="0" applyFont="1" applyFill="1" applyBorder="1" applyAlignment="1">
      <alignment/>
    </xf>
    <xf numFmtId="0" fontId="29" fillId="41" borderId="14" xfId="0" applyFont="1" applyFill="1" applyBorder="1" applyAlignment="1">
      <alignment/>
    </xf>
    <xf numFmtId="0" fontId="25" fillId="21" borderId="19" xfId="0" applyFont="1" applyFill="1" applyBorder="1" applyAlignment="1">
      <alignment horizontal="left" vertical="center" wrapText="1"/>
    </xf>
    <xf numFmtId="0" fontId="0" fillId="7" borderId="20" xfId="0" applyFont="1" applyFill="1" applyBorder="1" applyAlignment="1">
      <alignment/>
    </xf>
    <xf numFmtId="0" fontId="28" fillId="21" borderId="18" xfId="82" applyFont="1" applyFill="1" applyBorder="1" applyAlignment="1">
      <alignment/>
    </xf>
    <xf numFmtId="0" fontId="19" fillId="41" borderId="15" xfId="0" applyFont="1" applyFill="1" applyBorder="1" applyAlignment="1">
      <alignment/>
    </xf>
    <xf numFmtId="0" fontId="19" fillId="41" borderId="16" xfId="0" applyFont="1" applyFill="1" applyBorder="1" applyAlignment="1">
      <alignment/>
    </xf>
  </cellXfs>
  <cellStyles count="9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rmal_Çalışma Ekonomisi ve End. İliş." xfId="86"/>
    <cellStyle name="Normal_Endüstri Mühendisliği" xfId="87"/>
    <cellStyle name="Normal_Enerji Sistemleri Mühendisliği" xfId="88"/>
    <cellStyle name="Normal_İşletme" xfId="89"/>
    <cellStyle name="Normal_Kimya ve Süreç Mühendisliği" xfId="90"/>
    <cellStyle name="Normal_Uluslararası Ticaret ve Finans." xfId="91"/>
    <cellStyle name="Not" xfId="92"/>
    <cellStyle name="Note" xfId="93"/>
    <cellStyle name="Nötr" xfId="94"/>
    <cellStyle name="Output" xfId="95"/>
    <cellStyle name="Currency" xfId="96"/>
    <cellStyle name="Currency [0]" xfId="97"/>
    <cellStyle name="Title" xfId="98"/>
    <cellStyle name="Toplam" xfId="99"/>
    <cellStyle name="Total" xfId="100"/>
    <cellStyle name="Uyarı Metni" xfId="101"/>
    <cellStyle name="Vurgu1" xfId="102"/>
    <cellStyle name="Vurgu2" xfId="103"/>
    <cellStyle name="Vurgu3" xfId="104"/>
    <cellStyle name="Vurgu4" xfId="105"/>
    <cellStyle name="Vurgu5" xfId="106"/>
    <cellStyle name="Vurgu6" xfId="107"/>
    <cellStyle name="Warning Text" xfId="108"/>
    <cellStyle name="Percen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sh.pl/en/strona/173/studies-in-english" TargetMode="External" /><Relationship Id="rId2" Type="http://schemas.openxmlformats.org/officeDocument/2006/relationships/hyperlink" Target="http://www.upit.ro/" TargetMode="External" /><Relationship Id="rId3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du.lt/en" TargetMode="External" /><Relationship Id="rId2" Type="http://schemas.openxmlformats.org/officeDocument/2006/relationships/hyperlink" Target="http://www.kodolanyi.hu/en" TargetMode="External" /><Relationship Id="rId3" Type="http://schemas.openxmlformats.org/officeDocument/2006/relationships/hyperlink" Target="http://www.kodolanyi.hu/en" TargetMode="External" /><Relationship Id="rId4" Type="http://schemas.openxmlformats.org/officeDocument/2006/relationships/hyperlink" Target="http://www.vdu.lt/en" TargetMode="External" /><Relationship Id="rId5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S8" sqref="S8"/>
    </sheetView>
  </sheetViews>
  <sheetFormatPr defaultColWidth="9.00390625" defaultRowHeight="30" customHeight="1"/>
  <cols>
    <col min="1" max="1" width="17.625" style="0" customWidth="1"/>
    <col min="2" max="2" width="19.00390625" style="0" customWidth="1"/>
    <col min="3" max="3" width="14.375" style="0" customWidth="1"/>
    <col min="4" max="4" width="17.75390625" style="0" customWidth="1"/>
    <col min="5" max="5" width="20.875" style="0" customWidth="1"/>
    <col min="6" max="6" width="25.375" style="0" customWidth="1"/>
    <col min="7" max="7" width="58.625" style="0" customWidth="1"/>
    <col min="8" max="8" width="23.125" style="0" customWidth="1"/>
    <col min="9" max="9" width="29.375" style="0" customWidth="1"/>
    <col min="10" max="10" width="20.875" style="0" customWidth="1"/>
  </cols>
  <sheetData>
    <row r="1" spans="1:10" s="2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 customHeight="1">
      <c r="A2" s="17" t="s">
        <v>10</v>
      </c>
      <c r="B2" s="17" t="s">
        <v>11</v>
      </c>
      <c r="C2" s="17">
        <v>85</v>
      </c>
      <c r="D2" s="17">
        <v>70.6</v>
      </c>
      <c r="E2" s="17">
        <f aca="true" t="shared" si="0" ref="E2:E12">(C2+D2)/2</f>
        <v>77.8</v>
      </c>
      <c r="F2" s="17" t="s">
        <v>12</v>
      </c>
      <c r="G2" s="17" t="s">
        <v>13</v>
      </c>
      <c r="H2" s="17" t="s">
        <v>14</v>
      </c>
      <c r="I2" s="17" t="s">
        <v>15</v>
      </c>
      <c r="J2" s="17">
        <v>0</v>
      </c>
    </row>
    <row r="3" spans="1:10" ht="30" customHeight="1">
      <c r="A3" s="17" t="s">
        <v>16</v>
      </c>
      <c r="B3" s="17" t="s">
        <v>17</v>
      </c>
      <c r="C3" s="17">
        <v>77.5</v>
      </c>
      <c r="D3" s="17">
        <v>75.26</v>
      </c>
      <c r="E3" s="17">
        <f t="shared" si="0"/>
        <v>76.38</v>
      </c>
      <c r="F3" s="17" t="s">
        <v>12</v>
      </c>
      <c r="G3" s="17" t="s">
        <v>18</v>
      </c>
      <c r="H3" s="17" t="s">
        <v>14</v>
      </c>
      <c r="I3" s="17" t="s">
        <v>15</v>
      </c>
      <c r="J3" s="17">
        <v>0</v>
      </c>
    </row>
    <row r="4" spans="1:10" ht="30" customHeight="1">
      <c r="A4" s="17" t="s">
        <v>19</v>
      </c>
      <c r="B4" s="17" t="s">
        <v>20</v>
      </c>
      <c r="C4" s="17">
        <v>65</v>
      </c>
      <c r="D4" s="17">
        <v>82.73</v>
      </c>
      <c r="E4" s="17">
        <f t="shared" si="0"/>
        <v>73.86500000000001</v>
      </c>
      <c r="F4" s="17" t="s">
        <v>12</v>
      </c>
      <c r="G4" s="17" t="s">
        <v>18</v>
      </c>
      <c r="H4" s="17" t="s">
        <v>22</v>
      </c>
      <c r="I4" s="17" t="s">
        <v>15</v>
      </c>
      <c r="J4" s="17">
        <v>0</v>
      </c>
    </row>
    <row r="5" spans="1:10" ht="30" customHeight="1">
      <c r="A5" s="17" t="s">
        <v>23</v>
      </c>
      <c r="B5" s="17" t="s">
        <v>24</v>
      </c>
      <c r="C5" s="17">
        <v>85</v>
      </c>
      <c r="D5" s="17">
        <v>61.73</v>
      </c>
      <c r="E5" s="17">
        <f t="shared" si="0"/>
        <v>73.365</v>
      </c>
      <c r="F5" s="17" t="s">
        <v>12</v>
      </c>
      <c r="G5" s="21" t="s">
        <v>559</v>
      </c>
      <c r="H5" s="17" t="s">
        <v>14</v>
      </c>
      <c r="I5" s="17" t="s">
        <v>15</v>
      </c>
      <c r="J5" s="17">
        <v>0</v>
      </c>
    </row>
    <row r="6" spans="1:10" ht="30" customHeight="1">
      <c r="A6" s="17" t="s">
        <v>26</v>
      </c>
      <c r="B6" s="17" t="s">
        <v>27</v>
      </c>
      <c r="C6" s="17">
        <v>82.5</v>
      </c>
      <c r="D6" s="17">
        <v>58.93</v>
      </c>
      <c r="E6" s="17">
        <f t="shared" si="0"/>
        <v>70.715</v>
      </c>
      <c r="F6" s="17" t="s">
        <v>12</v>
      </c>
      <c r="G6" s="17" t="s">
        <v>18</v>
      </c>
      <c r="H6" s="17" t="s">
        <v>22</v>
      </c>
      <c r="I6" s="17" t="s">
        <v>15</v>
      </c>
      <c r="J6" s="17">
        <v>0</v>
      </c>
    </row>
    <row r="7" spans="1:10" ht="30" customHeight="1">
      <c r="A7" s="4" t="s">
        <v>28</v>
      </c>
      <c r="B7" s="4" t="s">
        <v>29</v>
      </c>
      <c r="C7" s="4">
        <v>75</v>
      </c>
      <c r="D7" s="4">
        <v>66.4</v>
      </c>
      <c r="E7" s="4">
        <f t="shared" si="0"/>
        <v>70.7</v>
      </c>
      <c r="F7" s="4" t="s">
        <v>30</v>
      </c>
      <c r="G7" s="4"/>
      <c r="H7" s="4"/>
      <c r="I7" s="4" t="s">
        <v>15</v>
      </c>
      <c r="J7" s="4">
        <v>0</v>
      </c>
    </row>
    <row r="8" spans="1:10" ht="30" customHeight="1">
      <c r="A8" s="4" t="s">
        <v>31</v>
      </c>
      <c r="B8" s="4" t="s">
        <v>32</v>
      </c>
      <c r="C8" s="4">
        <v>75</v>
      </c>
      <c r="D8" s="4">
        <v>63.6</v>
      </c>
      <c r="E8" s="4">
        <f t="shared" si="0"/>
        <v>69.3</v>
      </c>
      <c r="F8" s="4" t="s">
        <v>30</v>
      </c>
      <c r="G8" s="4"/>
      <c r="H8" s="4"/>
      <c r="I8" s="4" t="s">
        <v>15</v>
      </c>
      <c r="J8" s="4">
        <v>0</v>
      </c>
    </row>
    <row r="9" spans="1:10" ht="30" customHeight="1">
      <c r="A9" s="4" t="s">
        <v>33</v>
      </c>
      <c r="B9" s="4" t="s">
        <v>34</v>
      </c>
      <c r="C9" s="4">
        <v>65</v>
      </c>
      <c r="D9" s="4">
        <v>69.2</v>
      </c>
      <c r="E9" s="4">
        <f t="shared" si="0"/>
        <v>67.1</v>
      </c>
      <c r="F9" s="4" t="s">
        <v>30</v>
      </c>
      <c r="G9" s="4"/>
      <c r="H9" s="4"/>
      <c r="I9" s="4" t="s">
        <v>15</v>
      </c>
      <c r="J9" s="4">
        <v>0</v>
      </c>
    </row>
    <row r="10" spans="1:10" ht="30" customHeight="1">
      <c r="A10" s="4" t="s">
        <v>35</v>
      </c>
      <c r="B10" s="4" t="s">
        <v>36</v>
      </c>
      <c r="C10" s="4">
        <v>65</v>
      </c>
      <c r="D10" s="4">
        <v>68.96</v>
      </c>
      <c r="E10" s="4">
        <f t="shared" si="0"/>
        <v>66.97999999999999</v>
      </c>
      <c r="F10" s="4" t="s">
        <v>30</v>
      </c>
      <c r="G10" s="4"/>
      <c r="H10" s="4"/>
      <c r="I10" s="4" t="s">
        <v>15</v>
      </c>
      <c r="J10" s="4">
        <v>0</v>
      </c>
    </row>
    <row r="11" spans="1:10" ht="30" customHeight="1">
      <c r="A11" s="4" t="s">
        <v>37</v>
      </c>
      <c r="B11" s="4" t="s">
        <v>38</v>
      </c>
      <c r="C11" s="4">
        <v>52.5</v>
      </c>
      <c r="D11" s="4">
        <v>81.1</v>
      </c>
      <c r="E11" s="4">
        <f t="shared" si="0"/>
        <v>66.8</v>
      </c>
      <c r="F11" s="4" t="s">
        <v>39</v>
      </c>
      <c r="G11" s="4"/>
      <c r="H11" s="4"/>
      <c r="I11" s="4" t="s">
        <v>15</v>
      </c>
      <c r="J11" s="4">
        <v>0</v>
      </c>
    </row>
    <row r="12" spans="1:10" ht="30" customHeight="1">
      <c r="A12" s="4" t="s">
        <v>40</v>
      </c>
      <c r="B12" s="4" t="s">
        <v>41</v>
      </c>
      <c r="C12" s="4">
        <v>50</v>
      </c>
      <c r="D12" s="4">
        <v>82.5</v>
      </c>
      <c r="E12" s="4">
        <f t="shared" si="0"/>
        <v>66.25</v>
      </c>
      <c r="F12" s="4" t="s">
        <v>39</v>
      </c>
      <c r="G12" s="4"/>
      <c r="H12" s="4"/>
      <c r="I12" s="4" t="s">
        <v>15</v>
      </c>
      <c r="J12" s="4">
        <v>0</v>
      </c>
    </row>
    <row r="13" spans="1:10" ht="30" customHeight="1">
      <c r="A13" s="36" t="s">
        <v>42</v>
      </c>
      <c r="B13" s="36" t="s">
        <v>43</v>
      </c>
      <c r="C13" s="36">
        <v>87.5</v>
      </c>
      <c r="D13" s="36">
        <v>63.13</v>
      </c>
      <c r="E13" s="36">
        <f>(C13+D13)/2-10</f>
        <v>65.315</v>
      </c>
      <c r="F13" s="36" t="s">
        <v>622</v>
      </c>
      <c r="G13" s="35" t="s">
        <v>25</v>
      </c>
      <c r="H13" s="36" t="s">
        <v>14</v>
      </c>
      <c r="I13" s="36" t="s">
        <v>44</v>
      </c>
      <c r="J13" s="36">
        <v>10</v>
      </c>
    </row>
    <row r="14" spans="1:10" ht="30" customHeight="1">
      <c r="A14" s="4" t="s">
        <v>45</v>
      </c>
      <c r="B14" s="4" t="s">
        <v>46</v>
      </c>
      <c r="C14" s="4">
        <v>55</v>
      </c>
      <c r="D14" s="4">
        <v>73.16</v>
      </c>
      <c r="E14" s="4">
        <f>(C14+D14)/2</f>
        <v>64.08</v>
      </c>
      <c r="F14" s="4" t="s">
        <v>39</v>
      </c>
      <c r="G14" s="4"/>
      <c r="H14" s="4"/>
      <c r="I14" s="4" t="s">
        <v>15</v>
      </c>
      <c r="J14" s="4">
        <v>0</v>
      </c>
    </row>
    <row r="15" spans="1:10" ht="30" customHeight="1">
      <c r="A15" s="4" t="s">
        <v>47</v>
      </c>
      <c r="B15" s="4" t="s">
        <v>48</v>
      </c>
      <c r="C15" s="4">
        <v>40</v>
      </c>
      <c r="D15" s="4">
        <v>85.53</v>
      </c>
      <c r="E15" s="4">
        <f>(C15+D15)/2</f>
        <v>62.765</v>
      </c>
      <c r="F15" s="4" t="s">
        <v>39</v>
      </c>
      <c r="G15" s="4"/>
      <c r="H15" s="4"/>
      <c r="I15" s="4" t="s">
        <v>15</v>
      </c>
      <c r="J15" s="4">
        <v>0</v>
      </c>
    </row>
    <row r="16" spans="1:10" ht="30" customHeight="1">
      <c r="A16" s="4" t="s">
        <v>49</v>
      </c>
      <c r="B16" s="4" t="s">
        <v>50</v>
      </c>
      <c r="C16" s="4">
        <v>65</v>
      </c>
      <c r="D16" s="4">
        <v>79.46</v>
      </c>
      <c r="E16" s="4">
        <f>(C16+D16)/2-10</f>
        <v>62.22999999999999</v>
      </c>
      <c r="F16" s="4" t="s">
        <v>30</v>
      </c>
      <c r="G16" s="4"/>
      <c r="H16" s="4"/>
      <c r="I16" s="4" t="s">
        <v>44</v>
      </c>
      <c r="J16" s="4">
        <v>10</v>
      </c>
    </row>
    <row r="17" spans="1:10" ht="30" customHeight="1">
      <c r="A17" s="4" t="s">
        <v>51</v>
      </c>
      <c r="B17" s="4" t="s">
        <v>52</v>
      </c>
      <c r="C17" s="4">
        <v>25</v>
      </c>
      <c r="D17" s="4">
        <v>91.83</v>
      </c>
      <c r="E17" s="4">
        <f aca="true" t="shared" si="1" ref="E17:E22">(C17+D17)/2</f>
        <v>58.415</v>
      </c>
      <c r="F17" s="4" t="s">
        <v>39</v>
      </c>
      <c r="G17" s="4"/>
      <c r="H17" s="4"/>
      <c r="I17" s="4" t="s">
        <v>15</v>
      </c>
      <c r="J17" s="4">
        <v>0</v>
      </c>
    </row>
    <row r="18" spans="1:10" ht="30" customHeight="1">
      <c r="A18" s="4" t="s">
        <v>53</v>
      </c>
      <c r="B18" s="4" t="s">
        <v>54</v>
      </c>
      <c r="C18" s="4">
        <v>60</v>
      </c>
      <c r="D18" s="4">
        <v>52.4</v>
      </c>
      <c r="E18" s="4">
        <f t="shared" si="1"/>
        <v>56.2</v>
      </c>
      <c r="F18" s="4" t="s">
        <v>39</v>
      </c>
      <c r="G18" s="4"/>
      <c r="H18" s="4"/>
      <c r="I18" s="4" t="s">
        <v>15</v>
      </c>
      <c r="J18" s="4">
        <v>0</v>
      </c>
    </row>
    <row r="19" spans="1:10" ht="30" customHeight="1">
      <c r="A19" s="4" t="s">
        <v>55</v>
      </c>
      <c r="B19" s="4" t="s">
        <v>56</v>
      </c>
      <c r="C19" s="4">
        <v>37.5</v>
      </c>
      <c r="D19" s="4">
        <v>61.96</v>
      </c>
      <c r="E19" s="4">
        <f t="shared" si="1"/>
        <v>49.730000000000004</v>
      </c>
      <c r="F19" s="4" t="s">
        <v>39</v>
      </c>
      <c r="G19" s="4"/>
      <c r="H19" s="4"/>
      <c r="I19" s="4" t="s">
        <v>15</v>
      </c>
      <c r="J19" s="4">
        <v>0</v>
      </c>
    </row>
    <row r="20" spans="1:10" ht="30" customHeight="1">
      <c r="A20" s="4" t="s">
        <v>57</v>
      </c>
      <c r="B20" s="4" t="s">
        <v>58</v>
      </c>
      <c r="C20" s="4">
        <v>0</v>
      </c>
      <c r="D20" s="4">
        <v>93.46</v>
      </c>
      <c r="E20" s="4">
        <f t="shared" si="1"/>
        <v>46.73</v>
      </c>
      <c r="F20" s="4" t="s">
        <v>39</v>
      </c>
      <c r="G20" s="4"/>
      <c r="H20" s="4"/>
      <c r="I20" s="4" t="s">
        <v>15</v>
      </c>
      <c r="J20" s="4">
        <v>0</v>
      </c>
    </row>
    <row r="21" spans="1:10" ht="30" customHeight="1">
      <c r="A21" s="4" t="s">
        <v>59</v>
      </c>
      <c r="B21" s="4" t="s">
        <v>60</v>
      </c>
      <c r="C21" s="4">
        <v>22.5</v>
      </c>
      <c r="D21" s="4">
        <v>68.03</v>
      </c>
      <c r="E21" s="4">
        <f t="shared" si="1"/>
        <v>45.265</v>
      </c>
      <c r="F21" s="4" t="s">
        <v>39</v>
      </c>
      <c r="G21" s="4"/>
      <c r="H21" s="4"/>
      <c r="I21" s="4" t="s">
        <v>15</v>
      </c>
      <c r="J21" s="4">
        <v>0</v>
      </c>
    </row>
    <row r="22" spans="1:10" ht="30" customHeight="1">
      <c r="A22" s="4" t="s">
        <v>61</v>
      </c>
      <c r="B22" s="4" t="s">
        <v>62</v>
      </c>
      <c r="C22" s="4">
        <v>0</v>
      </c>
      <c r="D22" s="4">
        <v>54.26</v>
      </c>
      <c r="E22" s="4">
        <f t="shared" si="1"/>
        <v>27.13</v>
      </c>
      <c r="F22" s="4" t="s">
        <v>39</v>
      </c>
      <c r="G22" s="4"/>
      <c r="H22" s="4"/>
      <c r="I22" s="4" t="s">
        <v>15</v>
      </c>
      <c r="J22" s="4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N6" sqref="N6"/>
    </sheetView>
  </sheetViews>
  <sheetFormatPr defaultColWidth="9.00390625" defaultRowHeight="30" customHeight="1"/>
  <cols>
    <col min="1" max="1" width="17.00390625" style="0" customWidth="1"/>
    <col min="2" max="2" width="18.125" style="0" customWidth="1"/>
    <col min="3" max="3" width="12.875" style="0" customWidth="1"/>
    <col min="4" max="4" width="17.00390625" style="0" customWidth="1"/>
    <col min="5" max="5" width="14.75390625" style="0" customWidth="1"/>
    <col min="6" max="6" width="17.125" style="0" customWidth="1"/>
    <col min="7" max="7" width="29.625" style="0" customWidth="1"/>
    <col min="8" max="8" width="20.625" style="0" customWidth="1"/>
    <col min="9" max="9" width="27.625" style="0" customWidth="1"/>
    <col min="10" max="10" width="17.125" style="0" customWidth="1"/>
  </cols>
  <sheetData>
    <row r="1" spans="1:10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 customHeight="1">
      <c r="A2" s="3" t="s">
        <v>37</v>
      </c>
      <c r="B2" s="3" t="s">
        <v>451</v>
      </c>
      <c r="C2" s="3">
        <v>85</v>
      </c>
      <c r="D2" s="3">
        <v>73.16</v>
      </c>
      <c r="E2" s="3">
        <f aca="true" t="shared" si="0" ref="E2:E10">(C2+D2)/2</f>
        <v>79.08</v>
      </c>
      <c r="F2" s="3" t="s">
        <v>12</v>
      </c>
      <c r="G2" s="3" t="s">
        <v>452</v>
      </c>
      <c r="H2" s="3" t="s">
        <v>14</v>
      </c>
      <c r="I2" s="3" t="s">
        <v>15</v>
      </c>
      <c r="J2" s="3">
        <v>0</v>
      </c>
    </row>
    <row r="3" spans="1:10" ht="30" customHeight="1">
      <c r="A3" s="3" t="s">
        <v>453</v>
      </c>
      <c r="B3" s="3" t="s">
        <v>454</v>
      </c>
      <c r="C3" s="3">
        <v>85</v>
      </c>
      <c r="D3" s="3">
        <v>71.3</v>
      </c>
      <c r="E3" s="3">
        <f t="shared" si="0"/>
        <v>78.15</v>
      </c>
      <c r="F3" s="3" t="s">
        <v>12</v>
      </c>
      <c r="G3" s="3" t="s">
        <v>455</v>
      </c>
      <c r="H3" s="3" t="s">
        <v>14</v>
      </c>
      <c r="I3" s="3" t="s">
        <v>15</v>
      </c>
      <c r="J3" s="3">
        <v>0</v>
      </c>
    </row>
    <row r="4" spans="1:10" ht="30" customHeight="1">
      <c r="A4" s="4" t="s">
        <v>334</v>
      </c>
      <c r="B4" s="4" t="s">
        <v>371</v>
      </c>
      <c r="C4" s="4">
        <v>77.5</v>
      </c>
      <c r="D4" s="4">
        <v>58.23</v>
      </c>
      <c r="E4" s="4">
        <f t="shared" si="0"/>
        <v>67.865</v>
      </c>
      <c r="F4" s="4" t="s">
        <v>30</v>
      </c>
      <c r="G4" s="4"/>
      <c r="H4" s="4"/>
      <c r="I4" s="4" t="s">
        <v>15</v>
      </c>
      <c r="J4" s="4">
        <v>0</v>
      </c>
    </row>
    <row r="5" spans="1:10" ht="30" customHeight="1">
      <c r="A5" s="4" t="s">
        <v>456</v>
      </c>
      <c r="B5" s="4" t="s">
        <v>457</v>
      </c>
      <c r="C5" s="4">
        <v>50</v>
      </c>
      <c r="D5" s="4">
        <v>79.46</v>
      </c>
      <c r="E5" s="4">
        <f t="shared" si="0"/>
        <v>64.72999999999999</v>
      </c>
      <c r="F5" s="4" t="s">
        <v>39</v>
      </c>
      <c r="G5" s="4"/>
      <c r="H5" s="4"/>
      <c r="I5" s="4" t="s">
        <v>15</v>
      </c>
      <c r="J5" s="4">
        <v>0</v>
      </c>
    </row>
    <row r="6" spans="1:10" ht="30" customHeight="1">
      <c r="A6" s="4" t="s">
        <v>458</v>
      </c>
      <c r="B6" s="4" t="s">
        <v>459</v>
      </c>
      <c r="C6" s="4">
        <v>45</v>
      </c>
      <c r="D6" s="4">
        <v>81.33</v>
      </c>
      <c r="E6" s="4">
        <f t="shared" si="0"/>
        <v>63.165</v>
      </c>
      <c r="F6" s="4" t="s">
        <v>39</v>
      </c>
      <c r="G6" s="4"/>
      <c r="H6" s="4"/>
      <c r="I6" s="4" t="s">
        <v>15</v>
      </c>
      <c r="J6" s="4">
        <v>0</v>
      </c>
    </row>
    <row r="7" spans="1:10" ht="30" customHeight="1">
      <c r="A7" s="4" t="s">
        <v>460</v>
      </c>
      <c r="B7" s="4" t="s">
        <v>331</v>
      </c>
      <c r="C7" s="4">
        <v>42.5</v>
      </c>
      <c r="D7" s="4">
        <v>65.46</v>
      </c>
      <c r="E7" s="4">
        <f t="shared" si="0"/>
        <v>53.98</v>
      </c>
      <c r="F7" s="4" t="s">
        <v>39</v>
      </c>
      <c r="G7" s="4"/>
      <c r="H7" s="4"/>
      <c r="I7" s="4" t="s">
        <v>15</v>
      </c>
      <c r="J7" s="4">
        <v>0</v>
      </c>
    </row>
    <row r="8" spans="1:10" ht="30" customHeight="1">
      <c r="A8" s="4" t="s">
        <v>461</v>
      </c>
      <c r="B8" s="4" t="s">
        <v>462</v>
      </c>
      <c r="C8" s="4">
        <v>40</v>
      </c>
      <c r="D8" s="4">
        <v>59.63</v>
      </c>
      <c r="E8" s="4">
        <f t="shared" si="0"/>
        <v>49.815</v>
      </c>
      <c r="F8" s="4" t="s">
        <v>39</v>
      </c>
      <c r="G8" s="4"/>
      <c r="H8" s="4"/>
      <c r="I8" s="4" t="s">
        <v>15</v>
      </c>
      <c r="J8" s="4">
        <v>0</v>
      </c>
    </row>
    <row r="9" spans="1:10" ht="30" customHeight="1">
      <c r="A9" s="4" t="s">
        <v>463</v>
      </c>
      <c r="B9" s="4" t="s">
        <v>464</v>
      </c>
      <c r="C9" s="4">
        <v>30</v>
      </c>
      <c r="D9" s="4">
        <v>60.33</v>
      </c>
      <c r="E9" s="4">
        <f t="shared" si="0"/>
        <v>45.165</v>
      </c>
      <c r="F9" s="4" t="s">
        <v>39</v>
      </c>
      <c r="G9" s="4"/>
      <c r="H9" s="4"/>
      <c r="I9" s="4" t="s">
        <v>15</v>
      </c>
      <c r="J9" s="4">
        <v>0</v>
      </c>
    </row>
    <row r="10" spans="1:10" ht="30" customHeight="1">
      <c r="A10" s="4" t="s">
        <v>77</v>
      </c>
      <c r="B10" s="4" t="s">
        <v>465</v>
      </c>
      <c r="C10" s="4">
        <v>0</v>
      </c>
      <c r="D10" s="4">
        <v>59.16</v>
      </c>
      <c r="E10" s="4">
        <f t="shared" si="0"/>
        <v>29.58</v>
      </c>
      <c r="F10" s="4" t="s">
        <v>39</v>
      </c>
      <c r="G10" s="4"/>
      <c r="H10" s="4"/>
      <c r="I10" s="4" t="s">
        <v>15</v>
      </c>
      <c r="J10" s="4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2" sqref="A2"/>
    </sheetView>
  </sheetViews>
  <sheetFormatPr defaultColWidth="9.00390625" defaultRowHeight="30" customHeight="1"/>
  <cols>
    <col min="2" max="2" width="12.125" style="0" customWidth="1"/>
    <col min="4" max="4" width="11.875" style="0" customWidth="1"/>
    <col min="5" max="5" width="17.00390625" style="0" customWidth="1"/>
    <col min="6" max="6" width="17.25390625" style="0" customWidth="1"/>
    <col min="7" max="7" width="19.75390625" style="0" customWidth="1"/>
    <col min="8" max="8" width="21.375" style="0" customWidth="1"/>
    <col min="9" max="9" width="28.25390625" style="0" customWidth="1"/>
    <col min="10" max="10" width="14.875" style="0" customWidth="1"/>
  </cols>
  <sheetData>
    <row r="1" spans="1:10" s="2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 customHeight="1">
      <c r="A2" s="4" t="s">
        <v>466</v>
      </c>
      <c r="B2" s="4" t="s">
        <v>467</v>
      </c>
      <c r="C2" s="4">
        <v>25</v>
      </c>
      <c r="D2" s="4">
        <v>60.56</v>
      </c>
      <c r="E2" s="4">
        <f>(C2+D2)/2</f>
        <v>42.78</v>
      </c>
      <c r="F2" s="4" t="s">
        <v>39</v>
      </c>
      <c r="G2" s="4"/>
      <c r="H2" s="4"/>
      <c r="I2" s="4" t="s">
        <v>15</v>
      </c>
      <c r="J2" s="4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9">
      <selection activeCell="G15" sqref="G15"/>
    </sheetView>
  </sheetViews>
  <sheetFormatPr defaultColWidth="9.00390625" defaultRowHeight="30" customHeight="1"/>
  <cols>
    <col min="1" max="1" width="19.875" style="0" customWidth="1"/>
    <col min="2" max="2" width="16.375" style="0" customWidth="1"/>
    <col min="3" max="4" width="15.375" style="0" customWidth="1"/>
    <col min="5" max="5" width="17.00390625" style="0" customWidth="1"/>
    <col min="6" max="6" width="18.375" style="0" customWidth="1"/>
    <col min="7" max="7" width="44.00390625" style="0" customWidth="1"/>
    <col min="8" max="8" width="17.375" style="0" customWidth="1"/>
    <col min="9" max="9" width="31.75390625" style="0" customWidth="1"/>
    <col min="10" max="10" width="17.75390625" style="0" customWidth="1"/>
  </cols>
  <sheetData>
    <row r="1" spans="1:10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 customHeight="1">
      <c r="A2" s="3" t="s">
        <v>468</v>
      </c>
      <c r="B2" s="3" t="s">
        <v>469</v>
      </c>
      <c r="C2" s="3">
        <v>95</v>
      </c>
      <c r="D2" s="3">
        <v>77.13</v>
      </c>
      <c r="E2" s="3">
        <v>86.065</v>
      </c>
      <c r="F2" s="3" t="s">
        <v>12</v>
      </c>
      <c r="G2" s="3" t="s">
        <v>470</v>
      </c>
      <c r="H2" s="3" t="s">
        <v>22</v>
      </c>
      <c r="I2" s="3" t="s">
        <v>15</v>
      </c>
      <c r="J2" s="3">
        <v>0</v>
      </c>
    </row>
    <row r="3" spans="1:10" ht="30" customHeight="1">
      <c r="A3" s="3" t="s">
        <v>26</v>
      </c>
      <c r="B3" s="3" t="s">
        <v>471</v>
      </c>
      <c r="C3" s="3">
        <v>82.5</v>
      </c>
      <c r="D3" s="3">
        <v>87.86</v>
      </c>
      <c r="E3" s="3">
        <v>85.18</v>
      </c>
      <c r="F3" s="3" t="s">
        <v>12</v>
      </c>
      <c r="G3" s="3" t="s">
        <v>18</v>
      </c>
      <c r="H3" s="3" t="s">
        <v>22</v>
      </c>
      <c r="I3" s="3" t="s">
        <v>15</v>
      </c>
      <c r="J3" s="3">
        <v>0</v>
      </c>
    </row>
    <row r="4" spans="1:10" ht="30" customHeight="1">
      <c r="A4" s="3" t="s">
        <v>472</v>
      </c>
      <c r="B4" s="3" t="s">
        <v>357</v>
      </c>
      <c r="C4" s="3">
        <v>77.5</v>
      </c>
      <c r="D4" s="3">
        <v>84.83</v>
      </c>
      <c r="E4" s="3">
        <v>81.165</v>
      </c>
      <c r="F4" s="3" t="s">
        <v>12</v>
      </c>
      <c r="G4" s="3" t="s">
        <v>470</v>
      </c>
      <c r="H4" s="3" t="s">
        <v>22</v>
      </c>
      <c r="I4" s="3" t="s">
        <v>15</v>
      </c>
      <c r="J4" s="3">
        <v>0</v>
      </c>
    </row>
    <row r="5" spans="1:10" ht="30" customHeight="1">
      <c r="A5" s="3" t="s">
        <v>473</v>
      </c>
      <c r="B5" s="3" t="s">
        <v>474</v>
      </c>
      <c r="C5" s="3">
        <v>82.5</v>
      </c>
      <c r="D5" s="3">
        <v>79.7</v>
      </c>
      <c r="E5" s="3">
        <v>81.1</v>
      </c>
      <c r="F5" s="3" t="s">
        <v>12</v>
      </c>
      <c r="G5" s="3" t="s">
        <v>18</v>
      </c>
      <c r="H5" s="3" t="s">
        <v>22</v>
      </c>
      <c r="I5" s="3" t="s">
        <v>15</v>
      </c>
      <c r="J5" s="3">
        <v>0</v>
      </c>
    </row>
    <row r="6" spans="1:10" ht="30" customHeight="1">
      <c r="A6" s="3" t="s">
        <v>475</v>
      </c>
      <c r="B6" s="3" t="s">
        <v>476</v>
      </c>
      <c r="C6" s="3">
        <v>77.5</v>
      </c>
      <c r="D6" s="3">
        <v>83.66</v>
      </c>
      <c r="E6" s="3">
        <v>80.58</v>
      </c>
      <c r="F6" s="3" t="s">
        <v>12</v>
      </c>
      <c r="G6" s="3" t="s">
        <v>477</v>
      </c>
      <c r="H6" s="3" t="s">
        <v>22</v>
      </c>
      <c r="I6" s="3" t="s">
        <v>15</v>
      </c>
      <c r="J6" s="3">
        <v>0</v>
      </c>
    </row>
    <row r="7" spans="1:10" ht="30" customHeight="1">
      <c r="A7" s="3" t="s">
        <v>478</v>
      </c>
      <c r="B7" s="3" t="s">
        <v>317</v>
      </c>
      <c r="C7" s="3">
        <v>72.5</v>
      </c>
      <c r="D7" s="3">
        <v>82.03</v>
      </c>
      <c r="E7" s="3">
        <v>77.265</v>
      </c>
      <c r="F7" s="3" t="s">
        <v>12</v>
      </c>
      <c r="G7" s="3" t="s">
        <v>623</v>
      </c>
      <c r="H7" s="3" t="s">
        <v>14</v>
      </c>
      <c r="I7" s="3" t="s">
        <v>15</v>
      </c>
      <c r="J7" s="3">
        <v>0</v>
      </c>
    </row>
    <row r="8" spans="1:10" ht="30" customHeight="1">
      <c r="A8" s="4" t="s">
        <v>40</v>
      </c>
      <c r="B8" s="4" t="s">
        <v>480</v>
      </c>
      <c r="C8" s="4">
        <v>82.5</v>
      </c>
      <c r="D8" s="4">
        <v>68.03</v>
      </c>
      <c r="E8" s="4">
        <v>75.265</v>
      </c>
      <c r="F8" s="4" t="s">
        <v>30</v>
      </c>
      <c r="G8" s="4"/>
      <c r="H8" s="4"/>
      <c r="I8" s="4" t="s">
        <v>15</v>
      </c>
      <c r="J8" s="4">
        <v>0</v>
      </c>
    </row>
    <row r="9" spans="1:10" ht="30" customHeight="1">
      <c r="A9" s="4" t="s">
        <v>224</v>
      </c>
      <c r="B9" s="4" t="s">
        <v>481</v>
      </c>
      <c r="C9" s="4">
        <v>82.5</v>
      </c>
      <c r="D9" s="4">
        <v>83.9</v>
      </c>
      <c r="E9" s="4">
        <v>73.2</v>
      </c>
      <c r="F9" s="4" t="s">
        <v>30</v>
      </c>
      <c r="G9" s="4"/>
      <c r="H9" s="4"/>
      <c r="I9" s="4" t="s">
        <v>44</v>
      </c>
      <c r="J9" s="4">
        <v>10</v>
      </c>
    </row>
    <row r="10" spans="1:10" ht="30" customHeight="1">
      <c r="A10" s="4" t="s">
        <v>482</v>
      </c>
      <c r="B10" s="4" t="s">
        <v>483</v>
      </c>
      <c r="C10" s="4">
        <v>85</v>
      </c>
      <c r="D10" s="4">
        <v>81.1</v>
      </c>
      <c r="E10" s="4">
        <v>73.05</v>
      </c>
      <c r="F10" s="4" t="s">
        <v>30</v>
      </c>
      <c r="G10" s="4"/>
      <c r="H10" s="4"/>
      <c r="I10" s="4" t="s">
        <v>44</v>
      </c>
      <c r="J10" s="4">
        <v>10</v>
      </c>
    </row>
    <row r="11" spans="1:10" ht="30" customHeight="1">
      <c r="A11" s="4" t="s">
        <v>484</v>
      </c>
      <c r="B11" s="4" t="s">
        <v>485</v>
      </c>
      <c r="C11" s="4">
        <v>82.5</v>
      </c>
      <c r="D11" s="4">
        <v>63.36</v>
      </c>
      <c r="E11" s="4">
        <v>72.93</v>
      </c>
      <c r="F11" s="4" t="s">
        <v>30</v>
      </c>
      <c r="G11" s="4"/>
      <c r="H11" s="4"/>
      <c r="I11" s="4" t="s">
        <v>15</v>
      </c>
      <c r="J11" s="4">
        <v>0</v>
      </c>
    </row>
    <row r="12" spans="1:10" ht="30" customHeight="1">
      <c r="A12" s="4" t="s">
        <v>486</v>
      </c>
      <c r="B12" s="4" t="s">
        <v>487</v>
      </c>
      <c r="C12" s="4">
        <v>57.5</v>
      </c>
      <c r="D12" s="4">
        <v>86</v>
      </c>
      <c r="E12" s="4">
        <v>71.75</v>
      </c>
      <c r="F12" s="4" t="s">
        <v>39</v>
      </c>
      <c r="G12" s="4"/>
      <c r="H12" s="4"/>
      <c r="I12" s="4" t="s">
        <v>15</v>
      </c>
      <c r="J12" s="4">
        <v>0</v>
      </c>
    </row>
    <row r="13" spans="1:10" s="2" customFormat="1" ht="30" customHeight="1">
      <c r="A13" s="33" t="s">
        <v>488</v>
      </c>
      <c r="B13" s="33" t="s">
        <v>273</v>
      </c>
      <c r="C13" s="33">
        <v>87.5</v>
      </c>
      <c r="D13" s="33">
        <v>75.96</v>
      </c>
      <c r="E13" s="33">
        <v>71.73</v>
      </c>
      <c r="F13" s="33" t="s">
        <v>622</v>
      </c>
      <c r="G13" s="34" t="s">
        <v>479</v>
      </c>
      <c r="H13" s="33" t="s">
        <v>22</v>
      </c>
      <c r="I13" s="33" t="s">
        <v>44</v>
      </c>
      <c r="J13" s="33">
        <v>10</v>
      </c>
    </row>
    <row r="14" spans="1:10" ht="30" customHeight="1">
      <c r="A14" s="4" t="s">
        <v>489</v>
      </c>
      <c r="B14" s="4" t="s">
        <v>490</v>
      </c>
      <c r="C14" s="4">
        <v>77.5</v>
      </c>
      <c r="D14" s="4">
        <v>65</v>
      </c>
      <c r="E14" s="4">
        <v>71.25</v>
      </c>
      <c r="F14" s="4" t="s">
        <v>30</v>
      </c>
      <c r="G14" s="4"/>
      <c r="H14" s="4"/>
      <c r="I14" s="4" t="s">
        <v>15</v>
      </c>
      <c r="J14" s="4">
        <v>0</v>
      </c>
    </row>
    <row r="15" spans="1:10" ht="30" customHeight="1">
      <c r="A15" s="36" t="s">
        <v>491</v>
      </c>
      <c r="B15" s="36" t="s">
        <v>11</v>
      </c>
      <c r="C15" s="36">
        <v>70</v>
      </c>
      <c r="D15" s="36">
        <v>71.3</v>
      </c>
      <c r="E15" s="36">
        <v>70.65</v>
      </c>
      <c r="F15" s="36" t="s">
        <v>622</v>
      </c>
      <c r="G15" s="35" t="s">
        <v>477</v>
      </c>
      <c r="H15" s="36" t="s">
        <v>14</v>
      </c>
      <c r="I15" s="36" t="s">
        <v>15</v>
      </c>
      <c r="J15" s="36">
        <v>0</v>
      </c>
    </row>
    <row r="16" spans="1:10" ht="30" customHeight="1">
      <c r="A16" s="36" t="s">
        <v>492</v>
      </c>
      <c r="B16" s="36" t="s">
        <v>48</v>
      </c>
      <c r="C16" s="36">
        <v>70</v>
      </c>
      <c r="D16" s="36">
        <v>70.13</v>
      </c>
      <c r="E16" s="36">
        <v>70.065</v>
      </c>
      <c r="F16" s="36" t="s">
        <v>622</v>
      </c>
      <c r="G16" s="35" t="s">
        <v>623</v>
      </c>
      <c r="H16" s="36" t="s">
        <v>14</v>
      </c>
      <c r="I16" s="36" t="s">
        <v>15</v>
      </c>
      <c r="J16" s="36">
        <v>0</v>
      </c>
    </row>
    <row r="17" spans="1:10" ht="30" customHeight="1">
      <c r="A17" s="4" t="s">
        <v>177</v>
      </c>
      <c r="B17" s="4" t="s">
        <v>493</v>
      </c>
      <c r="C17" s="4">
        <v>65</v>
      </c>
      <c r="D17" s="4">
        <v>87.16</v>
      </c>
      <c r="E17" s="4">
        <v>66.08</v>
      </c>
      <c r="F17" s="4" t="s">
        <v>30</v>
      </c>
      <c r="G17" s="4"/>
      <c r="H17" s="4"/>
      <c r="I17" s="4" t="s">
        <v>44</v>
      </c>
      <c r="J17" s="4">
        <v>10</v>
      </c>
    </row>
    <row r="18" spans="1:10" ht="30" customHeight="1">
      <c r="A18" s="4" t="s">
        <v>494</v>
      </c>
      <c r="B18" s="4" t="s">
        <v>495</v>
      </c>
      <c r="C18" s="4">
        <v>57.5</v>
      </c>
      <c r="D18" s="4">
        <v>70.83</v>
      </c>
      <c r="E18" s="4">
        <v>64.165</v>
      </c>
      <c r="F18" s="4" t="s">
        <v>39</v>
      </c>
      <c r="G18" s="4"/>
      <c r="H18" s="4"/>
      <c r="I18" s="4" t="s">
        <v>15</v>
      </c>
      <c r="J18" s="4">
        <v>0</v>
      </c>
    </row>
    <row r="19" spans="1:10" ht="30" customHeight="1">
      <c r="A19" s="4" t="s">
        <v>496</v>
      </c>
      <c r="B19" s="4" t="s">
        <v>497</v>
      </c>
      <c r="C19" s="4">
        <v>55</v>
      </c>
      <c r="D19" s="4">
        <v>72</v>
      </c>
      <c r="E19" s="4">
        <v>63.5</v>
      </c>
      <c r="F19" s="4" t="s">
        <v>39</v>
      </c>
      <c r="G19" s="4"/>
      <c r="H19" s="4"/>
      <c r="I19" s="4" t="s">
        <v>15</v>
      </c>
      <c r="J19" s="4">
        <v>0</v>
      </c>
    </row>
    <row r="20" spans="1:10" ht="30" customHeight="1">
      <c r="A20" s="4" t="s">
        <v>463</v>
      </c>
      <c r="B20" s="4" t="s">
        <v>498</v>
      </c>
      <c r="C20" s="4">
        <v>52.5</v>
      </c>
      <c r="D20" s="4">
        <v>68.26</v>
      </c>
      <c r="E20" s="4">
        <v>60.38</v>
      </c>
      <c r="F20" s="4" t="s">
        <v>39</v>
      </c>
      <c r="G20" s="4"/>
      <c r="H20" s="4"/>
      <c r="I20" s="4" t="s">
        <v>15</v>
      </c>
      <c r="J20" s="4">
        <v>0</v>
      </c>
    </row>
    <row r="21" spans="1:10" ht="30" customHeight="1">
      <c r="A21" s="4" t="s">
        <v>266</v>
      </c>
      <c r="B21" s="4" t="s">
        <v>499</v>
      </c>
      <c r="C21" s="4">
        <v>57.5</v>
      </c>
      <c r="D21" s="4">
        <v>62.9</v>
      </c>
      <c r="E21" s="4">
        <v>60.2</v>
      </c>
      <c r="F21" s="4" t="s">
        <v>39</v>
      </c>
      <c r="G21" s="4"/>
      <c r="H21" s="4"/>
      <c r="I21" s="4" t="s">
        <v>15</v>
      </c>
      <c r="J21" s="4">
        <v>0</v>
      </c>
    </row>
    <row r="22" spans="1:10" ht="30" customHeight="1">
      <c r="A22" s="4" t="s">
        <v>500</v>
      </c>
      <c r="B22" s="4" t="s">
        <v>501</v>
      </c>
      <c r="C22" s="4">
        <v>40</v>
      </c>
      <c r="D22" s="4">
        <v>77.6</v>
      </c>
      <c r="E22" s="4">
        <v>58.8</v>
      </c>
      <c r="F22" s="4" t="s">
        <v>39</v>
      </c>
      <c r="G22" s="4"/>
      <c r="H22" s="4"/>
      <c r="I22" s="4" t="s">
        <v>15</v>
      </c>
      <c r="J22" s="4">
        <v>0</v>
      </c>
    </row>
    <row r="23" spans="1:10" ht="30" customHeight="1">
      <c r="A23" s="4" t="s">
        <v>460</v>
      </c>
      <c r="B23" s="4" t="s">
        <v>360</v>
      </c>
      <c r="C23" s="4">
        <v>52.5</v>
      </c>
      <c r="D23" s="4">
        <v>63.13</v>
      </c>
      <c r="E23" s="4">
        <v>57.815</v>
      </c>
      <c r="F23" s="4" t="s">
        <v>39</v>
      </c>
      <c r="G23" s="4"/>
      <c r="H23" s="4"/>
      <c r="I23" s="4" t="s">
        <v>15</v>
      </c>
      <c r="J23" s="4">
        <v>0</v>
      </c>
    </row>
    <row r="24" spans="1:10" ht="30" customHeight="1">
      <c r="A24" s="4" t="s">
        <v>502</v>
      </c>
      <c r="B24" s="4" t="s">
        <v>331</v>
      </c>
      <c r="C24" s="4">
        <v>55</v>
      </c>
      <c r="D24" s="4">
        <v>58.93</v>
      </c>
      <c r="E24" s="4">
        <v>56.965</v>
      </c>
      <c r="F24" s="4" t="s">
        <v>39</v>
      </c>
      <c r="G24" s="4"/>
      <c r="H24" s="4"/>
      <c r="I24" s="4" t="s">
        <v>15</v>
      </c>
      <c r="J24" s="4">
        <v>0</v>
      </c>
    </row>
    <row r="25" spans="1:10" ht="30" customHeight="1">
      <c r="A25" s="4" t="s">
        <v>503</v>
      </c>
      <c r="B25" s="4" t="s">
        <v>504</v>
      </c>
      <c r="C25" s="4">
        <v>60</v>
      </c>
      <c r="D25" s="4">
        <v>72.23</v>
      </c>
      <c r="E25" s="4">
        <v>56.115</v>
      </c>
      <c r="F25" s="4" t="s">
        <v>30</v>
      </c>
      <c r="G25" s="4"/>
      <c r="H25" s="4"/>
      <c r="I25" s="4" t="s">
        <v>44</v>
      </c>
      <c r="J25" s="4">
        <v>10</v>
      </c>
    </row>
    <row r="26" spans="1:10" ht="30" customHeight="1">
      <c r="A26" s="4" t="s">
        <v>505</v>
      </c>
      <c r="B26" s="4" t="s">
        <v>142</v>
      </c>
      <c r="C26" s="4">
        <v>47.5</v>
      </c>
      <c r="D26" s="4">
        <v>61.26</v>
      </c>
      <c r="E26" s="4">
        <v>54.38</v>
      </c>
      <c r="F26" s="4" t="s">
        <v>39</v>
      </c>
      <c r="G26" s="4"/>
      <c r="H26" s="4"/>
      <c r="I26" s="4" t="s">
        <v>15</v>
      </c>
      <c r="J26" s="4">
        <v>0</v>
      </c>
    </row>
    <row r="27" spans="1:10" ht="30" customHeight="1">
      <c r="A27" s="4" t="s">
        <v>506</v>
      </c>
      <c r="B27" s="4" t="s">
        <v>507</v>
      </c>
      <c r="C27" s="4">
        <v>45</v>
      </c>
      <c r="D27" s="4">
        <v>58.93</v>
      </c>
      <c r="E27" s="4">
        <v>51.965</v>
      </c>
      <c r="F27" s="4" t="s">
        <v>39</v>
      </c>
      <c r="G27" s="4"/>
      <c r="H27" s="4"/>
      <c r="I27" s="4" t="s">
        <v>15</v>
      </c>
      <c r="J27" s="4">
        <v>0</v>
      </c>
    </row>
    <row r="28" spans="1:10" ht="30" customHeight="1">
      <c r="A28" s="4" t="s">
        <v>508</v>
      </c>
      <c r="B28" s="4" t="s">
        <v>172</v>
      </c>
      <c r="C28" s="4">
        <v>32.5</v>
      </c>
      <c r="D28" s="4">
        <v>69.43</v>
      </c>
      <c r="E28" s="4">
        <v>50.965</v>
      </c>
      <c r="F28" s="4" t="s">
        <v>39</v>
      </c>
      <c r="G28" s="4"/>
      <c r="H28" s="4"/>
      <c r="I28" s="4" t="s">
        <v>15</v>
      </c>
      <c r="J28" s="4">
        <v>0</v>
      </c>
    </row>
    <row r="29" spans="1:10" ht="30" customHeight="1">
      <c r="A29" s="4" t="s">
        <v>509</v>
      </c>
      <c r="B29" s="4" t="s">
        <v>510</v>
      </c>
      <c r="C29" s="4">
        <v>0</v>
      </c>
      <c r="D29" s="4">
        <v>62.43</v>
      </c>
      <c r="E29" s="4">
        <v>31.215</v>
      </c>
      <c r="F29" s="4" t="s">
        <v>39</v>
      </c>
      <c r="G29" s="4"/>
      <c r="H29" s="4"/>
      <c r="I29" s="4" t="s">
        <v>15</v>
      </c>
      <c r="J29" s="4">
        <v>0</v>
      </c>
    </row>
    <row r="30" spans="1:10" ht="30" customHeight="1">
      <c r="A30" s="4" t="s">
        <v>42</v>
      </c>
      <c r="B30" s="4" t="s">
        <v>511</v>
      </c>
      <c r="C30" s="4">
        <v>0</v>
      </c>
      <c r="D30" s="4">
        <v>54.96</v>
      </c>
      <c r="E30" s="4">
        <v>27.48</v>
      </c>
      <c r="F30" s="4" t="s">
        <v>39</v>
      </c>
      <c r="G30" s="4"/>
      <c r="H30" s="4"/>
      <c r="I30" s="4" t="s">
        <v>15</v>
      </c>
      <c r="J30" s="4">
        <v>0</v>
      </c>
    </row>
    <row r="31" spans="1:10" ht="30" customHeight="1">
      <c r="A31" s="4" t="s">
        <v>26</v>
      </c>
      <c r="B31" s="4" t="s">
        <v>512</v>
      </c>
      <c r="C31" s="4">
        <v>0</v>
      </c>
      <c r="D31" s="4">
        <v>49.6</v>
      </c>
      <c r="E31" s="4">
        <v>24.8</v>
      </c>
      <c r="F31" s="4" t="s">
        <v>39</v>
      </c>
      <c r="G31" s="4"/>
      <c r="H31" s="4"/>
      <c r="I31" s="4" t="s">
        <v>15</v>
      </c>
      <c r="J31" s="4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H2" sqref="H2"/>
    </sheetView>
  </sheetViews>
  <sheetFormatPr defaultColWidth="9.00390625" defaultRowHeight="30" customHeight="1"/>
  <cols>
    <col min="1" max="1" width="20.75390625" style="0" customWidth="1"/>
    <col min="2" max="2" width="17.00390625" style="0" customWidth="1"/>
    <col min="3" max="3" width="32.625" style="0" customWidth="1"/>
    <col min="4" max="4" width="11.625" style="0" customWidth="1"/>
    <col min="5" max="5" width="16.75390625" style="0" customWidth="1"/>
    <col min="6" max="6" width="17.625" style="0" customWidth="1"/>
    <col min="7" max="7" width="16.375" style="0" customWidth="1"/>
    <col min="8" max="8" width="56.00390625" style="0" customWidth="1"/>
    <col min="9" max="9" width="17.125" style="0" customWidth="1"/>
    <col min="10" max="10" width="30.25390625" style="0" customWidth="1"/>
    <col min="11" max="11" width="18.25390625" style="0" customWidth="1"/>
  </cols>
  <sheetData>
    <row r="1" spans="1:11" s="2" customFormat="1" ht="30" customHeight="1">
      <c r="A1" s="1" t="s">
        <v>0</v>
      </c>
      <c r="B1" s="1" t="s">
        <v>1</v>
      </c>
      <c r="C1" s="1" t="s">
        <v>513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0" customHeight="1">
      <c r="A2" s="3" t="s">
        <v>514</v>
      </c>
      <c r="B2" s="3" t="s">
        <v>515</v>
      </c>
      <c r="C2" s="3" t="s">
        <v>516</v>
      </c>
      <c r="D2" s="3">
        <v>92.5</v>
      </c>
      <c r="E2" s="3">
        <v>88.33</v>
      </c>
      <c r="F2" s="3">
        <v>90.415</v>
      </c>
      <c r="G2" s="3" t="s">
        <v>12</v>
      </c>
      <c r="H2" s="3" t="s">
        <v>517</v>
      </c>
      <c r="I2" s="3" t="s">
        <v>22</v>
      </c>
      <c r="J2" s="3" t="s">
        <v>15</v>
      </c>
      <c r="K2" s="3">
        <v>0</v>
      </c>
    </row>
    <row r="3" spans="1:11" ht="30" customHeight="1">
      <c r="A3" s="3" t="s">
        <v>518</v>
      </c>
      <c r="B3" s="3" t="s">
        <v>293</v>
      </c>
      <c r="C3" s="3" t="s">
        <v>519</v>
      </c>
      <c r="D3" s="3">
        <v>81.25</v>
      </c>
      <c r="E3" s="3">
        <v>93.46</v>
      </c>
      <c r="F3" s="3">
        <v>87.355</v>
      </c>
      <c r="G3" s="3" t="s">
        <v>12</v>
      </c>
      <c r="H3" s="3" t="s">
        <v>25</v>
      </c>
      <c r="I3" s="3" t="s">
        <v>14</v>
      </c>
      <c r="J3" s="3" t="s">
        <v>15</v>
      </c>
      <c r="K3" s="3">
        <v>0</v>
      </c>
    </row>
    <row r="4" spans="1:11" ht="30" customHeight="1">
      <c r="A4" s="3" t="s">
        <v>520</v>
      </c>
      <c r="B4" s="3" t="s">
        <v>521</v>
      </c>
      <c r="C4" s="3" t="s">
        <v>522</v>
      </c>
      <c r="D4" s="3">
        <v>91.25</v>
      </c>
      <c r="E4" s="3">
        <v>82.5</v>
      </c>
      <c r="F4" s="3">
        <f>(D4+E4)/2</f>
        <v>86.875</v>
      </c>
      <c r="G4" s="3" t="s">
        <v>12</v>
      </c>
      <c r="H4" s="3" t="s">
        <v>523</v>
      </c>
      <c r="I4" s="3" t="s">
        <v>14</v>
      </c>
      <c r="J4" s="3" t="s">
        <v>15</v>
      </c>
      <c r="K4" s="3">
        <v>0</v>
      </c>
    </row>
    <row r="5" spans="1:11" ht="30" customHeight="1">
      <c r="A5" s="3" t="s">
        <v>157</v>
      </c>
      <c r="B5" s="3" t="s">
        <v>524</v>
      </c>
      <c r="C5" s="3" t="s">
        <v>525</v>
      </c>
      <c r="D5" s="3">
        <v>77.5</v>
      </c>
      <c r="E5" s="3">
        <v>85.53</v>
      </c>
      <c r="F5" s="3">
        <v>81.515</v>
      </c>
      <c r="G5" s="3" t="s">
        <v>12</v>
      </c>
      <c r="H5" s="3" t="s">
        <v>526</v>
      </c>
      <c r="I5" s="3" t="s">
        <v>14</v>
      </c>
      <c r="J5" s="3" t="s">
        <v>15</v>
      </c>
      <c r="K5" s="3">
        <v>0</v>
      </c>
    </row>
    <row r="6" spans="1:11" ht="30" customHeight="1">
      <c r="A6" s="3" t="s">
        <v>527</v>
      </c>
      <c r="B6" s="3" t="s">
        <v>142</v>
      </c>
      <c r="C6" s="3" t="s">
        <v>516</v>
      </c>
      <c r="D6" s="3">
        <v>66.25</v>
      </c>
      <c r="E6" s="3">
        <v>92.3</v>
      </c>
      <c r="F6" s="3">
        <v>79.275</v>
      </c>
      <c r="G6" s="3" t="s">
        <v>12</v>
      </c>
      <c r="H6" s="3" t="s">
        <v>517</v>
      </c>
      <c r="I6" s="3" t="s">
        <v>14</v>
      </c>
      <c r="J6" s="3" t="s">
        <v>15</v>
      </c>
      <c r="K6" s="3">
        <v>0</v>
      </c>
    </row>
    <row r="7" spans="1:11" ht="30" customHeight="1">
      <c r="A7" s="3" t="s">
        <v>312</v>
      </c>
      <c r="B7" s="3" t="s">
        <v>188</v>
      </c>
      <c r="C7" s="3" t="s">
        <v>528</v>
      </c>
      <c r="D7" s="3">
        <v>85</v>
      </c>
      <c r="E7" s="3">
        <v>70.83</v>
      </c>
      <c r="F7" s="3">
        <f>(D7+E7)/2</f>
        <v>77.91499999999999</v>
      </c>
      <c r="G7" s="3" t="s">
        <v>12</v>
      </c>
      <c r="H7" s="6" t="s">
        <v>529</v>
      </c>
      <c r="I7" s="3" t="s">
        <v>14</v>
      </c>
      <c r="J7" s="3" t="s">
        <v>15</v>
      </c>
      <c r="K7" s="3">
        <v>0</v>
      </c>
    </row>
    <row r="8" spans="1:11" ht="30" customHeight="1">
      <c r="A8" s="4" t="s">
        <v>77</v>
      </c>
      <c r="B8" s="4" t="s">
        <v>530</v>
      </c>
      <c r="C8" s="4" t="s">
        <v>516</v>
      </c>
      <c r="D8" s="4">
        <v>70</v>
      </c>
      <c r="E8" s="4">
        <v>85.53</v>
      </c>
      <c r="F8" s="4">
        <v>77.765</v>
      </c>
      <c r="G8" s="4" t="s">
        <v>30</v>
      </c>
      <c r="H8" s="4"/>
      <c r="I8" s="4"/>
      <c r="J8" s="4" t="s">
        <v>15</v>
      </c>
      <c r="K8" s="4">
        <v>0</v>
      </c>
    </row>
    <row r="9" spans="1:11" ht="30" customHeight="1">
      <c r="A9" s="33" t="s">
        <v>531</v>
      </c>
      <c r="B9" s="33" t="s">
        <v>532</v>
      </c>
      <c r="C9" s="33" t="s">
        <v>533</v>
      </c>
      <c r="D9" s="33">
        <v>82.5</v>
      </c>
      <c r="E9" s="33">
        <v>70.36</v>
      </c>
      <c r="F9" s="33">
        <v>76.43</v>
      </c>
      <c r="G9" s="33" t="s">
        <v>622</v>
      </c>
      <c r="H9" s="34" t="s">
        <v>479</v>
      </c>
      <c r="I9" s="33" t="s">
        <v>14</v>
      </c>
      <c r="J9" s="33" t="s">
        <v>15</v>
      </c>
      <c r="K9" s="33">
        <v>0</v>
      </c>
    </row>
    <row r="10" spans="1:11" ht="30" customHeight="1">
      <c r="A10" s="4" t="s">
        <v>534</v>
      </c>
      <c r="B10" s="4" t="s">
        <v>511</v>
      </c>
      <c r="C10" s="4" t="s">
        <v>522</v>
      </c>
      <c r="D10" s="4">
        <v>75</v>
      </c>
      <c r="E10" s="4">
        <v>73.86</v>
      </c>
      <c r="F10" s="4">
        <v>74.43</v>
      </c>
      <c r="G10" s="4" t="s">
        <v>30</v>
      </c>
      <c r="H10" s="4"/>
      <c r="I10" s="4"/>
      <c r="J10" s="4" t="s">
        <v>15</v>
      </c>
      <c r="K10" s="4">
        <v>0</v>
      </c>
    </row>
    <row r="11" spans="1:11" ht="30" customHeight="1">
      <c r="A11" s="4" t="s">
        <v>461</v>
      </c>
      <c r="B11" s="4" t="s">
        <v>381</v>
      </c>
      <c r="C11" s="4" t="s">
        <v>525</v>
      </c>
      <c r="D11" s="4">
        <v>67.5</v>
      </c>
      <c r="E11" s="4">
        <v>79.23</v>
      </c>
      <c r="F11" s="4">
        <v>73.365</v>
      </c>
      <c r="G11" s="4" t="s">
        <v>30</v>
      </c>
      <c r="H11" s="4"/>
      <c r="I11" s="4"/>
      <c r="J11" s="4" t="s">
        <v>15</v>
      </c>
      <c r="K11" s="4">
        <v>0</v>
      </c>
    </row>
    <row r="12" spans="1:11" ht="30" customHeight="1">
      <c r="A12" s="36" t="s">
        <v>535</v>
      </c>
      <c r="B12" s="36" t="s">
        <v>536</v>
      </c>
      <c r="C12" s="36" t="s">
        <v>516</v>
      </c>
      <c r="D12" s="36">
        <v>68</v>
      </c>
      <c r="E12" s="36">
        <v>76.66</v>
      </c>
      <c r="F12" s="36">
        <v>72.33</v>
      </c>
      <c r="G12" s="36" t="s">
        <v>622</v>
      </c>
      <c r="H12" s="47" t="s">
        <v>18</v>
      </c>
      <c r="I12" s="36" t="s">
        <v>22</v>
      </c>
      <c r="J12" s="36" t="s">
        <v>15</v>
      </c>
      <c r="K12" s="36">
        <v>0</v>
      </c>
    </row>
    <row r="13" spans="1:11" ht="30" customHeight="1">
      <c r="A13" s="4" t="s">
        <v>537</v>
      </c>
      <c r="B13" s="4" t="s">
        <v>538</v>
      </c>
      <c r="C13" s="4" t="s">
        <v>522</v>
      </c>
      <c r="D13" s="4">
        <v>67.5</v>
      </c>
      <c r="E13" s="4">
        <v>75.5</v>
      </c>
      <c r="F13" s="4">
        <v>71.5</v>
      </c>
      <c r="G13" s="4" t="s">
        <v>30</v>
      </c>
      <c r="H13" s="4"/>
      <c r="I13" s="4"/>
      <c r="J13" s="4" t="s">
        <v>15</v>
      </c>
      <c r="K13" s="4">
        <v>0</v>
      </c>
    </row>
    <row r="14" spans="1:11" ht="30" customHeight="1">
      <c r="A14" s="4" t="s">
        <v>539</v>
      </c>
      <c r="B14" s="4" t="s">
        <v>48</v>
      </c>
      <c r="C14" s="4" t="s">
        <v>525</v>
      </c>
      <c r="D14" s="4">
        <v>52.5</v>
      </c>
      <c r="E14" s="4">
        <v>87.86</v>
      </c>
      <c r="F14" s="4">
        <v>70.18</v>
      </c>
      <c r="G14" s="4" t="s">
        <v>39</v>
      </c>
      <c r="H14" s="4"/>
      <c r="I14" s="4"/>
      <c r="J14" s="4" t="s">
        <v>15</v>
      </c>
      <c r="K14" s="4">
        <v>0</v>
      </c>
    </row>
    <row r="15" spans="1:11" ht="30" customHeight="1">
      <c r="A15" s="36" t="s">
        <v>26</v>
      </c>
      <c r="B15" s="36" t="s">
        <v>540</v>
      </c>
      <c r="C15" s="36" t="s">
        <v>541</v>
      </c>
      <c r="D15" s="36">
        <v>70</v>
      </c>
      <c r="E15" s="36">
        <v>65</v>
      </c>
      <c r="F15" s="36">
        <v>67.5</v>
      </c>
      <c r="G15" s="36" t="s">
        <v>622</v>
      </c>
      <c r="H15" s="35" t="s">
        <v>559</v>
      </c>
      <c r="I15" s="36" t="s">
        <v>22</v>
      </c>
      <c r="J15" s="36" t="s">
        <v>15</v>
      </c>
      <c r="K15" s="36">
        <v>0</v>
      </c>
    </row>
    <row r="16" spans="1:11" ht="30" customHeight="1">
      <c r="A16" s="4" t="s">
        <v>542</v>
      </c>
      <c r="B16" s="4" t="s">
        <v>543</v>
      </c>
      <c r="C16" s="4" t="s">
        <v>516</v>
      </c>
      <c r="D16" s="4">
        <v>60</v>
      </c>
      <c r="E16" s="4">
        <v>73.86</v>
      </c>
      <c r="F16" s="4">
        <v>66.93</v>
      </c>
      <c r="G16" s="4" t="s">
        <v>30</v>
      </c>
      <c r="H16" s="4"/>
      <c r="I16" s="4"/>
      <c r="J16" s="4" t="s">
        <v>15</v>
      </c>
      <c r="K16" s="4">
        <v>0</v>
      </c>
    </row>
    <row r="17" spans="1:11" ht="30" customHeight="1">
      <c r="A17" s="4" t="s">
        <v>544</v>
      </c>
      <c r="B17" s="4" t="s">
        <v>211</v>
      </c>
      <c r="C17" s="4" t="s">
        <v>528</v>
      </c>
      <c r="D17" s="4">
        <v>55</v>
      </c>
      <c r="E17" s="4">
        <v>76.66</v>
      </c>
      <c r="F17" s="4">
        <v>65.83</v>
      </c>
      <c r="G17" s="4" t="s">
        <v>39</v>
      </c>
      <c r="H17" s="4"/>
      <c r="I17" s="4"/>
      <c r="J17" s="4" t="s">
        <v>15</v>
      </c>
      <c r="K17" s="4">
        <v>0</v>
      </c>
    </row>
    <row r="18" spans="1:11" ht="30" customHeight="1">
      <c r="A18" s="4" t="s">
        <v>281</v>
      </c>
      <c r="B18" s="4" t="s">
        <v>32</v>
      </c>
      <c r="C18" s="4" t="s">
        <v>545</v>
      </c>
      <c r="D18" s="4">
        <v>25</v>
      </c>
      <c r="E18" s="4">
        <v>76.66</v>
      </c>
      <c r="F18" s="4">
        <v>50.83</v>
      </c>
      <c r="G18" s="4" t="s">
        <v>39</v>
      </c>
      <c r="H18" s="4"/>
      <c r="I18" s="4"/>
      <c r="J18" s="4" t="s">
        <v>15</v>
      </c>
      <c r="K18" s="4">
        <v>0</v>
      </c>
    </row>
    <row r="19" spans="1:11" ht="30" customHeight="1">
      <c r="A19" s="4" t="s">
        <v>546</v>
      </c>
      <c r="B19" s="4" t="s">
        <v>547</v>
      </c>
      <c r="C19" s="4" t="s">
        <v>541</v>
      </c>
      <c r="D19" s="4">
        <v>27.5</v>
      </c>
      <c r="E19" s="4">
        <v>67.33</v>
      </c>
      <c r="F19" s="4">
        <v>47.415</v>
      </c>
      <c r="G19" s="4" t="s">
        <v>39</v>
      </c>
      <c r="H19" s="4"/>
      <c r="I19" s="4"/>
      <c r="J19" s="4" t="s">
        <v>15</v>
      </c>
      <c r="K19" s="4">
        <v>0</v>
      </c>
    </row>
    <row r="20" spans="1:11" ht="30" customHeight="1">
      <c r="A20" s="4" t="s">
        <v>26</v>
      </c>
      <c r="B20" s="4" t="s">
        <v>548</v>
      </c>
      <c r="C20" s="4" t="s">
        <v>545</v>
      </c>
      <c r="D20" s="4">
        <v>0</v>
      </c>
      <c r="E20" s="4">
        <v>74.56</v>
      </c>
      <c r="F20" s="4">
        <v>37.28</v>
      </c>
      <c r="G20" s="4" t="s">
        <v>39</v>
      </c>
      <c r="H20" s="4"/>
      <c r="I20" s="4"/>
      <c r="J20" s="4" t="s">
        <v>15</v>
      </c>
      <c r="K20" s="4">
        <v>0</v>
      </c>
    </row>
    <row r="21" spans="1:11" ht="30" customHeight="1">
      <c r="A21" s="4" t="s">
        <v>549</v>
      </c>
      <c r="B21" s="4" t="s">
        <v>131</v>
      </c>
      <c r="C21" s="4" t="s">
        <v>516</v>
      </c>
      <c r="D21" s="4">
        <v>0</v>
      </c>
      <c r="E21" s="4">
        <v>90.43</v>
      </c>
      <c r="F21" s="4">
        <v>35.215</v>
      </c>
      <c r="G21" s="4" t="s">
        <v>39</v>
      </c>
      <c r="H21" s="4"/>
      <c r="I21" s="4"/>
      <c r="J21" s="4" t="s">
        <v>44</v>
      </c>
      <c r="K21" s="4">
        <v>10</v>
      </c>
    </row>
    <row r="22" spans="1:11" ht="30" customHeight="1">
      <c r="A22" s="4" t="s">
        <v>53</v>
      </c>
      <c r="B22" s="4" t="s">
        <v>550</v>
      </c>
      <c r="C22" s="4" t="s">
        <v>533</v>
      </c>
      <c r="D22" s="4">
        <v>0</v>
      </c>
      <c r="E22" s="4">
        <v>68.73</v>
      </c>
      <c r="F22" s="4">
        <v>34.365</v>
      </c>
      <c r="G22" s="4" t="s">
        <v>39</v>
      </c>
      <c r="H22" s="4"/>
      <c r="I22" s="4"/>
      <c r="J22" s="4" t="s">
        <v>15</v>
      </c>
      <c r="K22" s="4">
        <v>0</v>
      </c>
    </row>
    <row r="23" spans="1:11" ht="30" customHeight="1">
      <c r="A23" s="4" t="s">
        <v>551</v>
      </c>
      <c r="B23" s="4" t="s">
        <v>552</v>
      </c>
      <c r="C23" s="4" t="s">
        <v>522</v>
      </c>
      <c r="D23" s="4">
        <v>0</v>
      </c>
      <c r="E23" s="4">
        <v>60.1</v>
      </c>
      <c r="F23" s="4">
        <v>20.05</v>
      </c>
      <c r="G23" s="4" t="s">
        <v>39</v>
      </c>
      <c r="H23" s="4"/>
      <c r="I23" s="4"/>
      <c r="J23" s="4" t="s">
        <v>553</v>
      </c>
      <c r="K23" s="4">
        <v>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N21" sqref="N21"/>
    </sheetView>
  </sheetViews>
  <sheetFormatPr defaultColWidth="9.00390625" defaultRowHeight="30" customHeight="1"/>
  <cols>
    <col min="1" max="1" width="23.00390625" style="0" customWidth="1"/>
    <col min="2" max="2" width="20.75390625" style="0" customWidth="1"/>
    <col min="3" max="3" width="14.125" style="0" customWidth="1"/>
    <col min="4" max="5" width="16.75390625" style="0" customWidth="1"/>
    <col min="6" max="6" width="17.25390625" style="0" customWidth="1"/>
    <col min="7" max="7" width="60.75390625" style="0" customWidth="1"/>
    <col min="8" max="8" width="18.875" style="0" customWidth="1"/>
    <col min="9" max="9" width="29.75390625" style="0" customWidth="1"/>
    <col min="10" max="10" width="18.875" style="0" customWidth="1"/>
  </cols>
  <sheetData>
    <row r="1" spans="1:10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 customHeight="1">
      <c r="A2" s="3" t="s">
        <v>444</v>
      </c>
      <c r="B2" s="3" t="s">
        <v>554</v>
      </c>
      <c r="C2" s="3">
        <v>97.5</v>
      </c>
      <c r="D2" s="3">
        <v>68.5</v>
      </c>
      <c r="E2" s="3">
        <v>83</v>
      </c>
      <c r="F2" s="3" t="s">
        <v>12</v>
      </c>
      <c r="G2" s="3" t="s">
        <v>555</v>
      </c>
      <c r="H2" s="3" t="s">
        <v>22</v>
      </c>
      <c r="I2" s="3" t="s">
        <v>15</v>
      </c>
      <c r="J2" s="3">
        <v>0</v>
      </c>
    </row>
    <row r="3" spans="1:10" ht="30" customHeight="1">
      <c r="A3" s="3" t="s">
        <v>453</v>
      </c>
      <c r="B3" s="3" t="s">
        <v>556</v>
      </c>
      <c r="C3" s="3">
        <v>95</v>
      </c>
      <c r="D3" s="3">
        <v>68.26</v>
      </c>
      <c r="E3" s="3">
        <v>81.63</v>
      </c>
      <c r="F3" s="3" t="s">
        <v>12</v>
      </c>
      <c r="G3" s="3" t="s">
        <v>555</v>
      </c>
      <c r="H3" s="3" t="s">
        <v>22</v>
      </c>
      <c r="I3" s="3" t="s">
        <v>15</v>
      </c>
      <c r="J3" s="3">
        <v>0</v>
      </c>
    </row>
    <row r="4" spans="1:10" ht="30" customHeight="1">
      <c r="A4" s="37" t="s">
        <v>557</v>
      </c>
      <c r="B4" s="37" t="s">
        <v>558</v>
      </c>
      <c r="C4" s="37">
        <v>85</v>
      </c>
      <c r="D4" s="37">
        <v>76.66</v>
      </c>
      <c r="E4" s="37">
        <v>80.83</v>
      </c>
      <c r="F4" s="37" t="s">
        <v>624</v>
      </c>
      <c r="G4" s="37"/>
      <c r="H4" s="37"/>
      <c r="I4" s="37" t="s">
        <v>15</v>
      </c>
      <c r="J4" s="37">
        <v>0</v>
      </c>
    </row>
    <row r="5" spans="1:10" ht="30" customHeight="1">
      <c r="A5" s="3" t="s">
        <v>560</v>
      </c>
      <c r="B5" s="3" t="s">
        <v>142</v>
      </c>
      <c r="C5" s="3">
        <v>85</v>
      </c>
      <c r="D5" s="3">
        <v>76.2</v>
      </c>
      <c r="E5" s="3">
        <v>80.6</v>
      </c>
      <c r="F5" s="3" t="s">
        <v>12</v>
      </c>
      <c r="G5" s="3" t="s">
        <v>559</v>
      </c>
      <c r="H5" s="3" t="s">
        <v>22</v>
      </c>
      <c r="I5" s="3" t="s">
        <v>15</v>
      </c>
      <c r="J5" s="3">
        <v>0</v>
      </c>
    </row>
    <row r="6" spans="1:10" ht="30" customHeight="1">
      <c r="A6" s="3" t="s">
        <v>561</v>
      </c>
      <c r="B6" s="3" t="s">
        <v>562</v>
      </c>
      <c r="C6" s="3">
        <v>85</v>
      </c>
      <c r="D6" s="3">
        <v>76.2</v>
      </c>
      <c r="E6" s="3">
        <f>(C6+D6)/2</f>
        <v>80.6</v>
      </c>
      <c r="F6" s="3" t="s">
        <v>12</v>
      </c>
      <c r="G6" s="3" t="s">
        <v>559</v>
      </c>
      <c r="H6" s="3" t="s">
        <v>14</v>
      </c>
      <c r="I6" s="3" t="s">
        <v>15</v>
      </c>
      <c r="J6" s="3">
        <v>0</v>
      </c>
    </row>
    <row r="7" spans="1:10" ht="30" customHeight="1">
      <c r="A7" s="36" t="s">
        <v>563</v>
      </c>
      <c r="B7" s="36" t="s">
        <v>564</v>
      </c>
      <c r="C7" s="36">
        <v>77.5</v>
      </c>
      <c r="D7" s="36">
        <v>81.8</v>
      </c>
      <c r="E7" s="36">
        <v>79.65</v>
      </c>
      <c r="F7" s="36" t="s">
        <v>12</v>
      </c>
      <c r="G7" s="45" t="s">
        <v>21</v>
      </c>
      <c r="H7" s="36" t="s">
        <v>22</v>
      </c>
      <c r="I7" s="36" t="s">
        <v>15</v>
      </c>
      <c r="J7" s="36">
        <v>0</v>
      </c>
    </row>
    <row r="8" spans="1:10" ht="30" customHeight="1">
      <c r="A8" s="4" t="s">
        <v>565</v>
      </c>
      <c r="B8" s="4" t="s">
        <v>566</v>
      </c>
      <c r="C8" s="4">
        <v>90</v>
      </c>
      <c r="D8" s="4">
        <v>62.9</v>
      </c>
      <c r="E8" s="4">
        <v>76.45</v>
      </c>
      <c r="F8" s="4" t="s">
        <v>30</v>
      </c>
      <c r="G8" s="4"/>
      <c r="H8" s="4"/>
      <c r="I8" s="4" t="s">
        <v>15</v>
      </c>
      <c r="J8" s="4">
        <v>0</v>
      </c>
    </row>
    <row r="9" spans="1:10" ht="30" customHeight="1">
      <c r="A9" s="4" t="s">
        <v>567</v>
      </c>
      <c r="B9" s="4" t="s">
        <v>568</v>
      </c>
      <c r="C9" s="4">
        <v>90</v>
      </c>
      <c r="D9" s="4">
        <v>62.9</v>
      </c>
      <c r="E9" s="4">
        <v>76.45</v>
      </c>
      <c r="F9" s="4" t="s">
        <v>30</v>
      </c>
      <c r="G9" s="4"/>
      <c r="H9" s="4"/>
      <c r="I9" s="4" t="s">
        <v>15</v>
      </c>
      <c r="J9" s="4">
        <v>0</v>
      </c>
    </row>
    <row r="10" spans="1:10" ht="30" customHeight="1">
      <c r="A10" s="4" t="s">
        <v>569</v>
      </c>
      <c r="B10" s="4" t="s">
        <v>570</v>
      </c>
      <c r="C10" s="4">
        <v>70</v>
      </c>
      <c r="D10" s="4">
        <v>82.5</v>
      </c>
      <c r="E10" s="4">
        <v>76.25</v>
      </c>
      <c r="F10" s="4" t="s">
        <v>30</v>
      </c>
      <c r="G10" s="4"/>
      <c r="H10" s="4"/>
      <c r="I10" s="4" t="s">
        <v>15</v>
      </c>
      <c r="J10" s="4">
        <v>0</v>
      </c>
    </row>
    <row r="11" spans="1:10" ht="30" customHeight="1">
      <c r="A11" s="46" t="s">
        <v>571</v>
      </c>
      <c r="B11" s="46" t="s">
        <v>381</v>
      </c>
      <c r="C11" s="46">
        <v>92.5</v>
      </c>
      <c r="D11" s="46">
        <v>77.6</v>
      </c>
      <c r="E11" s="46">
        <v>75.05</v>
      </c>
      <c r="F11" s="46" t="s">
        <v>622</v>
      </c>
      <c r="G11" s="45" t="s">
        <v>369</v>
      </c>
      <c r="H11" s="46" t="s">
        <v>22</v>
      </c>
      <c r="I11" s="46" t="s">
        <v>44</v>
      </c>
      <c r="J11" s="46">
        <v>10</v>
      </c>
    </row>
    <row r="12" spans="1:10" ht="30" customHeight="1">
      <c r="A12" s="4" t="s">
        <v>572</v>
      </c>
      <c r="B12" s="4" t="s">
        <v>573</v>
      </c>
      <c r="C12" s="4">
        <v>70</v>
      </c>
      <c r="D12" s="4">
        <v>79.93</v>
      </c>
      <c r="E12" s="4">
        <v>74.965</v>
      </c>
      <c r="F12" s="4" t="s">
        <v>30</v>
      </c>
      <c r="G12" s="4"/>
      <c r="H12" s="4"/>
      <c r="I12" s="4" t="s">
        <v>15</v>
      </c>
      <c r="J12" s="4">
        <v>0</v>
      </c>
    </row>
    <row r="13" spans="1:10" ht="30" customHeight="1">
      <c r="A13" s="4" t="s">
        <v>289</v>
      </c>
      <c r="B13" s="4" t="s">
        <v>335</v>
      </c>
      <c r="C13" s="4">
        <v>90</v>
      </c>
      <c r="D13" s="4">
        <v>58.46</v>
      </c>
      <c r="E13" s="4">
        <v>74.23</v>
      </c>
      <c r="F13" s="4" t="s">
        <v>30</v>
      </c>
      <c r="G13" s="4"/>
      <c r="H13" s="4"/>
      <c r="I13" s="4" t="s">
        <v>15</v>
      </c>
      <c r="J13" s="4">
        <v>0</v>
      </c>
    </row>
    <row r="14" spans="1:10" ht="30" customHeight="1">
      <c r="A14" s="4" t="s">
        <v>574</v>
      </c>
      <c r="B14" s="4" t="s">
        <v>575</v>
      </c>
      <c r="C14" s="4">
        <v>80</v>
      </c>
      <c r="D14" s="4">
        <v>67.8</v>
      </c>
      <c r="E14" s="4">
        <v>73.9</v>
      </c>
      <c r="F14" s="4" t="s">
        <v>30</v>
      </c>
      <c r="G14" s="4"/>
      <c r="H14" s="4"/>
      <c r="I14" s="4" t="s">
        <v>15</v>
      </c>
      <c r="J14" s="4">
        <v>0</v>
      </c>
    </row>
    <row r="15" spans="1:10" ht="30" customHeight="1">
      <c r="A15" s="4" t="s">
        <v>576</v>
      </c>
      <c r="B15" s="4" t="s">
        <v>577</v>
      </c>
      <c r="C15" s="4">
        <v>85</v>
      </c>
      <c r="D15" s="4">
        <v>61.73</v>
      </c>
      <c r="E15" s="4">
        <v>73.365</v>
      </c>
      <c r="F15" s="4" t="s">
        <v>30</v>
      </c>
      <c r="G15" s="4"/>
      <c r="H15" s="4"/>
      <c r="I15" s="4" t="s">
        <v>15</v>
      </c>
      <c r="J15" s="4">
        <v>0</v>
      </c>
    </row>
    <row r="16" spans="1:10" ht="30" customHeight="1">
      <c r="A16" s="4" t="s">
        <v>578</v>
      </c>
      <c r="B16" s="4" t="s">
        <v>579</v>
      </c>
      <c r="C16" s="4">
        <v>52.5</v>
      </c>
      <c r="D16" s="4">
        <v>84.36</v>
      </c>
      <c r="E16" s="4">
        <v>72.18</v>
      </c>
      <c r="F16" s="4" t="s">
        <v>39</v>
      </c>
      <c r="G16" s="4"/>
      <c r="H16" s="4"/>
      <c r="I16" s="4" t="s">
        <v>15</v>
      </c>
      <c r="J16" s="4">
        <v>0</v>
      </c>
    </row>
    <row r="17" spans="1:10" ht="30" customHeight="1">
      <c r="A17" s="4" t="s">
        <v>580</v>
      </c>
      <c r="B17" s="4" t="s">
        <v>581</v>
      </c>
      <c r="C17" s="4">
        <v>85</v>
      </c>
      <c r="D17" s="4">
        <v>59.16</v>
      </c>
      <c r="E17" s="4">
        <v>72.08</v>
      </c>
      <c r="F17" s="4" t="s">
        <v>30</v>
      </c>
      <c r="G17" s="4"/>
      <c r="H17" s="4"/>
      <c r="I17" s="4" t="s">
        <v>15</v>
      </c>
      <c r="J17" s="4">
        <v>0</v>
      </c>
    </row>
    <row r="18" spans="1:10" ht="30" customHeight="1">
      <c r="A18" s="4" t="s">
        <v>582</v>
      </c>
      <c r="B18" s="4" t="s">
        <v>583</v>
      </c>
      <c r="C18" s="4">
        <v>47.5</v>
      </c>
      <c r="D18" s="4">
        <v>95.56</v>
      </c>
      <c r="E18" s="4">
        <v>71.53</v>
      </c>
      <c r="F18" s="4" t="s">
        <v>39</v>
      </c>
      <c r="G18" s="4"/>
      <c r="H18" s="4"/>
      <c r="I18" s="4" t="s">
        <v>15</v>
      </c>
      <c r="J18" s="4">
        <v>0</v>
      </c>
    </row>
    <row r="19" spans="1:10" ht="30" customHeight="1">
      <c r="A19" s="4" t="s">
        <v>584</v>
      </c>
      <c r="B19" s="4" t="s">
        <v>293</v>
      </c>
      <c r="C19" s="4">
        <v>95</v>
      </c>
      <c r="D19" s="4">
        <v>66.86</v>
      </c>
      <c r="E19" s="4">
        <v>70.93</v>
      </c>
      <c r="F19" s="4" t="s">
        <v>30</v>
      </c>
      <c r="G19" s="4"/>
      <c r="H19" s="4"/>
      <c r="I19" s="4" t="s">
        <v>44</v>
      </c>
      <c r="J19" s="4">
        <v>10</v>
      </c>
    </row>
    <row r="20" spans="1:10" ht="30" customHeight="1">
      <c r="A20" s="4" t="s">
        <v>491</v>
      </c>
      <c r="B20" s="4" t="s">
        <v>585</v>
      </c>
      <c r="C20" s="4">
        <v>65</v>
      </c>
      <c r="D20" s="4">
        <v>74.33</v>
      </c>
      <c r="E20" s="4">
        <v>69.665</v>
      </c>
      <c r="F20" s="4" t="s">
        <v>30</v>
      </c>
      <c r="G20" s="4"/>
      <c r="H20" s="4"/>
      <c r="I20" s="4" t="s">
        <v>15</v>
      </c>
      <c r="J20" s="4">
        <v>0</v>
      </c>
    </row>
    <row r="21" spans="1:10" ht="30" customHeight="1">
      <c r="A21" s="4" t="s">
        <v>586</v>
      </c>
      <c r="B21" s="4" t="s">
        <v>587</v>
      </c>
      <c r="C21" s="4">
        <v>55</v>
      </c>
      <c r="D21" s="4">
        <v>82.03</v>
      </c>
      <c r="E21" s="4">
        <v>68.515</v>
      </c>
      <c r="F21" s="4" t="s">
        <v>39</v>
      </c>
      <c r="G21" s="4"/>
      <c r="H21" s="4"/>
      <c r="I21" s="4" t="s">
        <v>15</v>
      </c>
      <c r="J21" s="4">
        <v>0</v>
      </c>
    </row>
    <row r="22" spans="1:10" ht="30" customHeight="1">
      <c r="A22" s="4" t="s">
        <v>588</v>
      </c>
      <c r="B22" s="4" t="s">
        <v>589</v>
      </c>
      <c r="C22" s="4">
        <v>67.5</v>
      </c>
      <c r="D22" s="4">
        <v>67.8</v>
      </c>
      <c r="E22" s="4">
        <v>67.65</v>
      </c>
      <c r="F22" s="4" t="s">
        <v>30</v>
      </c>
      <c r="G22" s="4"/>
      <c r="H22" s="4"/>
      <c r="I22" s="4" t="s">
        <v>15</v>
      </c>
      <c r="J22" s="4">
        <v>0</v>
      </c>
    </row>
    <row r="23" spans="1:10" ht="30" customHeight="1">
      <c r="A23" s="4" t="s">
        <v>73</v>
      </c>
      <c r="B23" s="4" t="s">
        <v>590</v>
      </c>
      <c r="C23" s="4">
        <v>55</v>
      </c>
      <c r="D23" s="4">
        <v>79.7</v>
      </c>
      <c r="E23" s="4">
        <v>67.35</v>
      </c>
      <c r="F23" s="4" t="s">
        <v>39</v>
      </c>
      <c r="G23" s="4"/>
      <c r="H23" s="4"/>
      <c r="I23" s="4" t="s">
        <v>15</v>
      </c>
      <c r="J23" s="4">
        <v>0</v>
      </c>
    </row>
    <row r="24" spans="1:10" ht="30" customHeight="1">
      <c r="A24" s="4" t="s">
        <v>591</v>
      </c>
      <c r="B24" s="4" t="s">
        <v>592</v>
      </c>
      <c r="C24" s="4">
        <v>52.5</v>
      </c>
      <c r="D24" s="4">
        <v>82.03</v>
      </c>
      <c r="E24" s="4">
        <v>67.265</v>
      </c>
      <c r="F24" s="4" t="s">
        <v>39</v>
      </c>
      <c r="G24" s="4"/>
      <c r="H24" s="4"/>
      <c r="I24" s="4" t="s">
        <v>15</v>
      </c>
      <c r="J24" s="4">
        <v>0</v>
      </c>
    </row>
    <row r="25" spans="1:10" ht="30" customHeight="1">
      <c r="A25" s="4" t="s">
        <v>593</v>
      </c>
      <c r="B25" s="4" t="s">
        <v>594</v>
      </c>
      <c r="C25" s="4">
        <v>72.5</v>
      </c>
      <c r="D25" s="4">
        <v>61.96</v>
      </c>
      <c r="E25" s="4">
        <v>67.23</v>
      </c>
      <c r="F25" s="4" t="s">
        <v>30</v>
      </c>
      <c r="G25" s="4"/>
      <c r="H25" s="4"/>
      <c r="I25" s="4" t="s">
        <v>15</v>
      </c>
      <c r="J25" s="4">
        <v>0</v>
      </c>
    </row>
    <row r="26" spans="1:10" ht="30" customHeight="1">
      <c r="A26" s="36" t="s">
        <v>595</v>
      </c>
      <c r="B26" s="36" t="s">
        <v>596</v>
      </c>
      <c r="C26" s="36">
        <v>62.5</v>
      </c>
      <c r="D26" s="36">
        <v>70.13</v>
      </c>
      <c r="E26" s="36">
        <v>66.315</v>
      </c>
      <c r="F26" s="36" t="s">
        <v>622</v>
      </c>
      <c r="G26" s="36" t="s">
        <v>369</v>
      </c>
      <c r="H26" s="36" t="s">
        <v>14</v>
      </c>
      <c r="I26" s="36" t="s">
        <v>15</v>
      </c>
      <c r="J26" s="36">
        <v>0</v>
      </c>
    </row>
    <row r="27" spans="1:10" ht="30" customHeight="1">
      <c r="A27" s="4" t="s">
        <v>597</v>
      </c>
      <c r="B27" s="4" t="s">
        <v>598</v>
      </c>
      <c r="C27" s="4">
        <v>65</v>
      </c>
      <c r="D27" s="4">
        <v>64.53</v>
      </c>
      <c r="E27" s="4">
        <v>64.765</v>
      </c>
      <c r="F27" s="4" t="s">
        <v>30</v>
      </c>
      <c r="G27" s="4"/>
      <c r="H27" s="4"/>
      <c r="I27" s="4" t="s">
        <v>15</v>
      </c>
      <c r="J27" s="4">
        <v>0</v>
      </c>
    </row>
    <row r="28" spans="1:10" ht="30" customHeight="1">
      <c r="A28" s="4" t="s">
        <v>599</v>
      </c>
      <c r="B28" s="4" t="s">
        <v>600</v>
      </c>
      <c r="C28" s="4">
        <v>62.5</v>
      </c>
      <c r="D28" s="4">
        <v>66.86</v>
      </c>
      <c r="E28" s="4">
        <v>64.68</v>
      </c>
      <c r="F28" s="4" t="s">
        <v>30</v>
      </c>
      <c r="G28" s="4"/>
      <c r="H28" s="4"/>
      <c r="I28" s="4" t="s">
        <v>15</v>
      </c>
      <c r="J28" s="4">
        <v>0</v>
      </c>
    </row>
    <row r="29" spans="1:10" ht="30" customHeight="1">
      <c r="A29" s="4" t="s">
        <v>601</v>
      </c>
      <c r="B29" s="4" t="s">
        <v>602</v>
      </c>
      <c r="C29" s="4">
        <v>62.5</v>
      </c>
      <c r="D29" s="4">
        <v>64.53</v>
      </c>
      <c r="E29" s="4">
        <v>63.515</v>
      </c>
      <c r="F29" s="4" t="s">
        <v>30</v>
      </c>
      <c r="G29" s="4"/>
      <c r="H29" s="4"/>
      <c r="I29" s="4" t="s">
        <v>15</v>
      </c>
      <c r="J29" s="4">
        <v>0</v>
      </c>
    </row>
    <row r="30" spans="1:10" ht="30" customHeight="1">
      <c r="A30" s="4" t="s">
        <v>82</v>
      </c>
      <c r="B30" s="4" t="s">
        <v>603</v>
      </c>
      <c r="C30" s="4">
        <v>65</v>
      </c>
      <c r="D30" s="4">
        <v>60.8</v>
      </c>
      <c r="E30" s="4">
        <v>62.9</v>
      </c>
      <c r="F30" s="4" t="s">
        <v>30</v>
      </c>
      <c r="G30" s="4"/>
      <c r="H30" s="4"/>
      <c r="I30" s="4" t="s">
        <v>15</v>
      </c>
      <c r="J30" s="4">
        <v>0</v>
      </c>
    </row>
    <row r="31" spans="1:10" ht="30" customHeight="1">
      <c r="A31" s="4" t="s">
        <v>604</v>
      </c>
      <c r="B31" s="4" t="s">
        <v>605</v>
      </c>
      <c r="C31" s="4">
        <v>47.5</v>
      </c>
      <c r="D31" s="4">
        <v>72.93</v>
      </c>
      <c r="E31" s="4">
        <v>60.215</v>
      </c>
      <c r="F31" s="4" t="s">
        <v>39</v>
      </c>
      <c r="G31" s="4"/>
      <c r="H31" s="4"/>
      <c r="I31" s="4" t="s">
        <v>15</v>
      </c>
      <c r="J31" s="4">
        <v>0</v>
      </c>
    </row>
    <row r="32" spans="1:10" ht="30" customHeight="1">
      <c r="A32" s="4" t="s">
        <v>453</v>
      </c>
      <c r="B32" s="4" t="s">
        <v>371</v>
      </c>
      <c r="C32" s="4">
        <v>35</v>
      </c>
      <c r="D32" s="4">
        <v>82.5</v>
      </c>
      <c r="E32" s="4">
        <v>58.75</v>
      </c>
      <c r="F32" s="4" t="s">
        <v>39</v>
      </c>
      <c r="G32" s="4"/>
      <c r="H32" s="4"/>
      <c r="I32" s="4" t="s">
        <v>15</v>
      </c>
      <c r="J32" s="4">
        <v>0</v>
      </c>
    </row>
    <row r="33" spans="1:10" ht="30" customHeight="1">
      <c r="A33" s="4" t="s">
        <v>606</v>
      </c>
      <c r="B33" s="4" t="s">
        <v>607</v>
      </c>
      <c r="C33" s="4">
        <v>57.5</v>
      </c>
      <c r="D33" s="4">
        <v>59.86</v>
      </c>
      <c r="E33" s="4">
        <v>58.68</v>
      </c>
      <c r="F33" s="4" t="s">
        <v>39</v>
      </c>
      <c r="G33" s="4"/>
      <c r="H33" s="4"/>
      <c r="I33" s="4" t="s">
        <v>15</v>
      </c>
      <c r="J33" s="4">
        <v>0</v>
      </c>
    </row>
    <row r="34" spans="1:10" ht="30" customHeight="1">
      <c r="A34" s="4" t="s">
        <v>608</v>
      </c>
      <c r="B34" s="4" t="s">
        <v>609</v>
      </c>
      <c r="C34" s="4">
        <v>35</v>
      </c>
      <c r="D34" s="4">
        <v>70.83</v>
      </c>
      <c r="E34" s="4">
        <v>52.915</v>
      </c>
      <c r="F34" s="4" t="s">
        <v>39</v>
      </c>
      <c r="G34" s="4"/>
      <c r="H34" s="4"/>
      <c r="I34" s="4" t="s">
        <v>15</v>
      </c>
      <c r="J34" s="4">
        <v>0</v>
      </c>
    </row>
    <row r="35" spans="1:10" ht="30" customHeight="1">
      <c r="A35" s="4" t="s">
        <v>610</v>
      </c>
      <c r="B35" s="4" t="s">
        <v>182</v>
      </c>
      <c r="C35" s="4">
        <v>40</v>
      </c>
      <c r="D35" s="4">
        <v>65.46</v>
      </c>
      <c r="E35" s="4">
        <v>52.73</v>
      </c>
      <c r="F35" s="4" t="s">
        <v>39</v>
      </c>
      <c r="G35" s="4"/>
      <c r="H35" s="4"/>
      <c r="I35" s="4" t="s">
        <v>15</v>
      </c>
      <c r="J35" s="4">
        <v>0</v>
      </c>
    </row>
    <row r="36" spans="1:10" ht="30" customHeight="1">
      <c r="A36" s="4" t="s">
        <v>611</v>
      </c>
      <c r="B36" s="4" t="s">
        <v>612</v>
      </c>
      <c r="C36" s="4">
        <v>25</v>
      </c>
      <c r="D36" s="4">
        <v>68.96</v>
      </c>
      <c r="E36" s="4">
        <v>46.98</v>
      </c>
      <c r="F36" s="4" t="s">
        <v>39</v>
      </c>
      <c r="G36" s="4"/>
      <c r="H36" s="4"/>
      <c r="I36" s="4" t="s">
        <v>15</v>
      </c>
      <c r="J36" s="4">
        <v>0</v>
      </c>
    </row>
    <row r="37" spans="1:10" ht="30" customHeight="1">
      <c r="A37" s="4" t="s">
        <v>613</v>
      </c>
      <c r="B37" s="4" t="s">
        <v>614</v>
      </c>
      <c r="C37" s="4">
        <v>0</v>
      </c>
      <c r="D37" s="4">
        <v>70.36</v>
      </c>
      <c r="E37" s="4">
        <v>35.18</v>
      </c>
      <c r="F37" s="4" t="s">
        <v>39</v>
      </c>
      <c r="G37" s="4"/>
      <c r="H37" s="4"/>
      <c r="I37" s="4" t="s">
        <v>15</v>
      </c>
      <c r="J37" s="4">
        <v>0</v>
      </c>
    </row>
    <row r="38" spans="1:10" ht="30" customHeight="1">
      <c r="A38" s="4" t="s">
        <v>615</v>
      </c>
      <c r="B38" s="4" t="s">
        <v>616</v>
      </c>
      <c r="C38" s="4">
        <v>0</v>
      </c>
      <c r="D38" s="4">
        <v>69.43</v>
      </c>
      <c r="E38" s="4">
        <v>34.715</v>
      </c>
      <c r="F38" s="4" t="s">
        <v>39</v>
      </c>
      <c r="G38" s="4"/>
      <c r="H38" s="4"/>
      <c r="I38" s="4" t="s">
        <v>15</v>
      </c>
      <c r="J38" s="4">
        <v>0</v>
      </c>
    </row>
    <row r="39" spans="1:10" ht="30" customHeight="1">
      <c r="A39" s="4" t="s">
        <v>617</v>
      </c>
      <c r="B39" s="4" t="s">
        <v>618</v>
      </c>
      <c r="C39" s="4">
        <v>0</v>
      </c>
      <c r="D39" s="4">
        <v>61.03</v>
      </c>
      <c r="E39" s="4">
        <v>30.515</v>
      </c>
      <c r="F39" s="4" t="s">
        <v>39</v>
      </c>
      <c r="G39" s="4"/>
      <c r="H39" s="4"/>
      <c r="I39" s="4" t="s">
        <v>15</v>
      </c>
      <c r="J39" s="4">
        <v>0</v>
      </c>
    </row>
    <row r="40" spans="1:10" ht="30" customHeight="1">
      <c r="A40" s="4" t="s">
        <v>619</v>
      </c>
      <c r="B40" s="4" t="s">
        <v>620</v>
      </c>
      <c r="C40" s="4">
        <v>0</v>
      </c>
      <c r="D40" s="4">
        <v>55.2</v>
      </c>
      <c r="E40" s="4">
        <v>27.6</v>
      </c>
      <c r="F40" s="4" t="s">
        <v>39</v>
      </c>
      <c r="G40" s="4"/>
      <c r="H40" s="4"/>
      <c r="I40" s="4" t="s">
        <v>15</v>
      </c>
      <c r="J40" s="4">
        <v>0</v>
      </c>
    </row>
  </sheetData>
  <sheetProtection selectLockedCells="1" selectUnlockedCells="1"/>
  <hyperlinks>
    <hyperlink ref="G7" r:id="rId1" tooltip="http://wsh.pl/en/strona/173/studies-in-english" display="http://wsh.pl/en/strona/173/studies-in-english"/>
    <hyperlink ref="G11" r:id="rId2" tooltip="http://www.upit.ro" display="http://www.upit.ro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4" sqref="G4"/>
    </sheetView>
  </sheetViews>
  <sheetFormatPr defaultColWidth="9.00390625" defaultRowHeight="30" customHeight="1"/>
  <cols>
    <col min="1" max="1" width="19.375" style="0" customWidth="1"/>
    <col min="2" max="2" width="21.00390625" style="0" customWidth="1"/>
    <col min="3" max="3" width="12.00390625" style="0" customWidth="1"/>
    <col min="4" max="4" width="14.875" style="0" customWidth="1"/>
    <col min="5" max="5" width="16.375" style="0" customWidth="1"/>
    <col min="6" max="6" width="18.125" style="0" customWidth="1"/>
    <col min="7" max="7" width="56.625" style="0" customWidth="1"/>
    <col min="8" max="8" width="18.75390625" style="0" customWidth="1"/>
    <col min="9" max="9" width="28.875" style="0" customWidth="1"/>
    <col min="10" max="10" width="16.75390625" style="0" customWidth="1"/>
  </cols>
  <sheetData>
    <row r="1" spans="1:10" s="2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 customHeight="1">
      <c r="A2" s="17" t="s">
        <v>63</v>
      </c>
      <c r="B2" s="17" t="s">
        <v>64</v>
      </c>
      <c r="C2" s="18">
        <v>67.5</v>
      </c>
      <c r="D2" s="17">
        <v>86.23</v>
      </c>
      <c r="E2" s="17">
        <f>(C2+D2)/2</f>
        <v>76.86500000000001</v>
      </c>
      <c r="F2" s="17" t="s">
        <v>12</v>
      </c>
      <c r="G2" s="17" t="s">
        <v>25</v>
      </c>
      <c r="H2" s="17" t="s">
        <v>14</v>
      </c>
      <c r="I2" s="17" t="s">
        <v>15</v>
      </c>
      <c r="J2" s="17">
        <v>0</v>
      </c>
    </row>
    <row r="3" spans="1:10" ht="30" customHeight="1">
      <c r="A3" s="17" t="s">
        <v>65</v>
      </c>
      <c r="B3" s="17" t="s">
        <v>66</v>
      </c>
      <c r="C3" s="18">
        <v>60</v>
      </c>
      <c r="D3" s="17">
        <v>73.16</v>
      </c>
      <c r="E3" s="17">
        <f>(C3+D3)/2+10</f>
        <v>76.58</v>
      </c>
      <c r="F3" s="17" t="s">
        <v>12</v>
      </c>
      <c r="G3" s="17" t="s">
        <v>25</v>
      </c>
      <c r="H3" s="17" t="s">
        <v>14</v>
      </c>
      <c r="I3" s="17" t="s">
        <v>15</v>
      </c>
      <c r="J3" s="17">
        <v>0</v>
      </c>
    </row>
    <row r="4" spans="1:10" ht="30" customHeight="1">
      <c r="A4" s="19" t="s">
        <v>88</v>
      </c>
      <c r="B4" s="19" t="s">
        <v>96</v>
      </c>
      <c r="C4" s="20" t="s">
        <v>621</v>
      </c>
      <c r="D4" s="19">
        <v>70.83</v>
      </c>
      <c r="E4" s="19">
        <v>66.665</v>
      </c>
      <c r="F4" s="19" t="s">
        <v>12</v>
      </c>
      <c r="G4" s="21" t="s">
        <v>559</v>
      </c>
      <c r="H4" s="19" t="s">
        <v>14</v>
      </c>
      <c r="I4" s="19" t="s">
        <v>15</v>
      </c>
      <c r="J4" s="19">
        <v>0</v>
      </c>
    </row>
    <row r="5" spans="1:10" ht="30" customHeight="1">
      <c r="A5" s="4" t="s">
        <v>67</v>
      </c>
      <c r="B5" s="4" t="s">
        <v>68</v>
      </c>
      <c r="C5" s="5">
        <v>35</v>
      </c>
      <c r="D5" s="4">
        <v>91.83</v>
      </c>
      <c r="E5" s="4">
        <f aca="true" t="shared" si="0" ref="E5:E19">(C5+D5)/2</f>
        <v>63.415</v>
      </c>
      <c r="F5" s="4" t="s">
        <v>39</v>
      </c>
      <c r="G5" s="4"/>
      <c r="H5" s="4"/>
      <c r="I5" s="4" t="s">
        <v>15</v>
      </c>
      <c r="J5" s="4">
        <v>0</v>
      </c>
    </row>
    <row r="6" spans="1:10" ht="30" customHeight="1">
      <c r="A6" s="4" t="s">
        <v>69</v>
      </c>
      <c r="B6" s="4" t="s">
        <v>70</v>
      </c>
      <c r="C6" s="5">
        <v>52.5</v>
      </c>
      <c r="D6" s="4">
        <v>71.76</v>
      </c>
      <c r="E6" s="4">
        <f t="shared" si="0"/>
        <v>62.13</v>
      </c>
      <c r="F6" s="4" t="s">
        <v>39</v>
      </c>
      <c r="G6" s="4"/>
      <c r="H6" s="4"/>
      <c r="I6" s="4" t="s">
        <v>15</v>
      </c>
      <c r="J6" s="4">
        <v>0</v>
      </c>
    </row>
    <row r="7" spans="1:10" ht="30" customHeight="1">
      <c r="A7" s="4" t="s">
        <v>71</v>
      </c>
      <c r="B7" s="4" t="s">
        <v>72</v>
      </c>
      <c r="C7" s="5">
        <v>55</v>
      </c>
      <c r="D7" s="4">
        <v>64.06</v>
      </c>
      <c r="E7" s="4">
        <f t="shared" si="0"/>
        <v>59.53</v>
      </c>
      <c r="F7" s="4" t="s">
        <v>39</v>
      </c>
      <c r="G7" s="4"/>
      <c r="H7" s="4"/>
      <c r="I7" s="4" t="s">
        <v>15</v>
      </c>
      <c r="J7" s="4">
        <v>0</v>
      </c>
    </row>
    <row r="8" spans="1:10" ht="30" customHeight="1">
      <c r="A8" s="4" t="s">
        <v>73</v>
      </c>
      <c r="B8" s="4" t="s">
        <v>74</v>
      </c>
      <c r="C8" s="5">
        <v>35</v>
      </c>
      <c r="D8" s="4">
        <v>78.76</v>
      </c>
      <c r="E8" s="4">
        <f t="shared" si="0"/>
        <v>56.88</v>
      </c>
      <c r="F8" s="4" t="s">
        <v>39</v>
      </c>
      <c r="G8" s="4"/>
      <c r="H8" s="4"/>
      <c r="I8" s="4" t="s">
        <v>15</v>
      </c>
      <c r="J8" s="4">
        <v>0</v>
      </c>
    </row>
    <row r="9" spans="1:10" ht="30" customHeight="1">
      <c r="A9" s="4" t="s">
        <v>75</v>
      </c>
      <c r="B9" s="4" t="s">
        <v>76</v>
      </c>
      <c r="C9" s="5">
        <v>52.5</v>
      </c>
      <c r="D9" s="4">
        <v>60.56</v>
      </c>
      <c r="E9" s="4">
        <f t="shared" si="0"/>
        <v>56.53</v>
      </c>
      <c r="F9" s="4" t="s">
        <v>39</v>
      </c>
      <c r="G9" s="4"/>
      <c r="H9" s="4"/>
      <c r="I9" s="4" t="s">
        <v>15</v>
      </c>
      <c r="J9" s="4">
        <v>0</v>
      </c>
    </row>
    <row r="10" spans="1:10" ht="30" customHeight="1">
      <c r="A10" s="4" t="s">
        <v>77</v>
      </c>
      <c r="B10" s="4" t="s">
        <v>78</v>
      </c>
      <c r="C10" s="5">
        <v>32.5</v>
      </c>
      <c r="D10" s="4">
        <v>75.96</v>
      </c>
      <c r="E10" s="4">
        <f t="shared" si="0"/>
        <v>54.23</v>
      </c>
      <c r="F10" s="4" t="s">
        <v>39</v>
      </c>
      <c r="G10" s="4"/>
      <c r="H10" s="4"/>
      <c r="I10" s="4" t="s">
        <v>15</v>
      </c>
      <c r="J10" s="4">
        <v>0</v>
      </c>
    </row>
    <row r="11" spans="1:10" ht="30" customHeight="1">
      <c r="A11" s="4" t="s">
        <v>16</v>
      </c>
      <c r="B11" s="4" t="s">
        <v>79</v>
      </c>
      <c r="C11" s="5">
        <v>27.5</v>
      </c>
      <c r="D11" s="4">
        <v>71.53</v>
      </c>
      <c r="E11" s="4">
        <f t="shared" si="0"/>
        <v>49.515</v>
      </c>
      <c r="F11" s="4" t="s">
        <v>39</v>
      </c>
      <c r="G11" s="4"/>
      <c r="H11" s="4"/>
      <c r="I11" s="4" t="s">
        <v>15</v>
      </c>
      <c r="J11" s="4">
        <v>0</v>
      </c>
    </row>
    <row r="12" spans="1:10" ht="30" customHeight="1">
      <c r="A12" s="4" t="s">
        <v>80</v>
      </c>
      <c r="B12" s="4" t="s">
        <v>81</v>
      </c>
      <c r="C12" s="5">
        <v>40</v>
      </c>
      <c r="D12" s="4">
        <v>58.23</v>
      </c>
      <c r="E12" s="4">
        <f t="shared" si="0"/>
        <v>49.114999999999995</v>
      </c>
      <c r="F12" s="4" t="s">
        <v>39</v>
      </c>
      <c r="G12" s="4"/>
      <c r="H12" s="4"/>
      <c r="I12" s="4" t="s">
        <v>15</v>
      </c>
      <c r="J12" s="4">
        <v>0</v>
      </c>
    </row>
    <row r="13" spans="1:10" ht="30" customHeight="1">
      <c r="A13" s="4" t="s">
        <v>82</v>
      </c>
      <c r="B13" s="4" t="s">
        <v>83</v>
      </c>
      <c r="C13" s="5">
        <v>20</v>
      </c>
      <c r="D13" s="4">
        <v>71.53</v>
      </c>
      <c r="E13" s="4">
        <f t="shared" si="0"/>
        <v>45.765</v>
      </c>
      <c r="F13" s="4" t="s">
        <v>39</v>
      </c>
      <c r="G13" s="4"/>
      <c r="H13" s="4"/>
      <c r="I13" s="4" t="s">
        <v>15</v>
      </c>
      <c r="J13" s="4">
        <v>0</v>
      </c>
    </row>
    <row r="14" spans="1:10" ht="30" customHeight="1">
      <c r="A14" s="4" t="s">
        <v>84</v>
      </c>
      <c r="B14" s="4" t="s">
        <v>85</v>
      </c>
      <c r="C14" s="5">
        <v>22.5</v>
      </c>
      <c r="D14" s="4">
        <v>68.03</v>
      </c>
      <c r="E14" s="4">
        <f t="shared" si="0"/>
        <v>45.265</v>
      </c>
      <c r="F14" s="4" t="s">
        <v>39</v>
      </c>
      <c r="G14" s="4"/>
      <c r="H14" s="4"/>
      <c r="I14" s="4" t="s">
        <v>15</v>
      </c>
      <c r="J14" s="4">
        <v>0</v>
      </c>
    </row>
    <row r="15" spans="1:10" ht="30" customHeight="1">
      <c r="A15" s="4" t="s">
        <v>86</v>
      </c>
      <c r="B15" s="4" t="s">
        <v>87</v>
      </c>
      <c r="C15" s="5">
        <v>0</v>
      </c>
      <c r="D15" s="4">
        <v>89.73</v>
      </c>
      <c r="E15" s="4">
        <f t="shared" si="0"/>
        <v>44.865</v>
      </c>
      <c r="F15" s="4" t="s">
        <v>39</v>
      </c>
      <c r="G15" s="4"/>
      <c r="H15" s="4"/>
      <c r="I15" s="4" t="s">
        <v>15</v>
      </c>
      <c r="J15" s="4">
        <v>0</v>
      </c>
    </row>
    <row r="16" spans="1:10" ht="30" customHeight="1">
      <c r="A16" s="4" t="s">
        <v>88</v>
      </c>
      <c r="B16" s="4" t="s">
        <v>89</v>
      </c>
      <c r="C16" s="5">
        <v>17.5</v>
      </c>
      <c r="D16" s="4">
        <v>64.3</v>
      </c>
      <c r="E16" s="4">
        <f t="shared" si="0"/>
        <v>40.9</v>
      </c>
      <c r="F16" s="4" t="s">
        <v>39</v>
      </c>
      <c r="G16" s="4"/>
      <c r="H16" s="4"/>
      <c r="I16" s="4" t="s">
        <v>15</v>
      </c>
      <c r="J16" s="4">
        <v>0</v>
      </c>
    </row>
    <row r="17" spans="1:10" ht="30" customHeight="1">
      <c r="A17" s="4" t="s">
        <v>90</v>
      </c>
      <c r="B17" s="4" t="s">
        <v>91</v>
      </c>
      <c r="C17" s="5">
        <v>15</v>
      </c>
      <c r="D17" s="4">
        <v>61.5</v>
      </c>
      <c r="E17" s="4">
        <f t="shared" si="0"/>
        <v>38.25</v>
      </c>
      <c r="F17" s="4" t="s">
        <v>39</v>
      </c>
      <c r="G17" s="4"/>
      <c r="H17" s="4"/>
      <c r="I17" s="4" t="s">
        <v>15</v>
      </c>
      <c r="J17" s="4">
        <v>0</v>
      </c>
    </row>
    <row r="18" spans="1:10" ht="30" customHeight="1">
      <c r="A18" s="4" t="s">
        <v>92</v>
      </c>
      <c r="B18" s="4" t="s">
        <v>93</v>
      </c>
      <c r="C18" s="5">
        <v>17.5</v>
      </c>
      <c r="D18" s="4">
        <v>58.46</v>
      </c>
      <c r="E18" s="4">
        <f t="shared" si="0"/>
        <v>37.980000000000004</v>
      </c>
      <c r="F18" s="4" t="s">
        <v>39</v>
      </c>
      <c r="G18" s="4"/>
      <c r="H18" s="4"/>
      <c r="I18" s="4" t="s">
        <v>15</v>
      </c>
      <c r="J18" s="4">
        <v>0</v>
      </c>
    </row>
    <row r="19" spans="1:10" ht="30" customHeight="1">
      <c r="A19" s="4" t="s">
        <v>94</v>
      </c>
      <c r="B19" s="4" t="s">
        <v>95</v>
      </c>
      <c r="C19" s="5">
        <v>15</v>
      </c>
      <c r="D19" s="4">
        <v>59.16</v>
      </c>
      <c r="E19" s="4">
        <f t="shared" si="0"/>
        <v>37.08</v>
      </c>
      <c r="F19" s="4" t="s">
        <v>39</v>
      </c>
      <c r="G19" s="4"/>
      <c r="H19" s="4"/>
      <c r="I19" s="4" t="s">
        <v>15</v>
      </c>
      <c r="J19" s="4">
        <v>0</v>
      </c>
    </row>
  </sheetData>
  <sheetProtection selectLockedCells="1" selectUnlockedCells="1"/>
  <autoFilter ref="A1:J19">
    <sortState ref="A2:J19">
      <sortCondition descending="1" sortBy="value" ref="E2:E19"/>
    </sortState>
  </autoFilter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6">
      <selection activeCell="Q24" sqref="Q24"/>
    </sheetView>
  </sheetViews>
  <sheetFormatPr defaultColWidth="9.00390625" defaultRowHeight="30" customHeight="1"/>
  <cols>
    <col min="1" max="1" width="26.00390625" style="0" customWidth="1"/>
    <col min="2" max="2" width="20.875" style="0" customWidth="1"/>
    <col min="3" max="3" width="11.875" style="0" customWidth="1"/>
    <col min="4" max="4" width="16.375" style="0" customWidth="1"/>
    <col min="5" max="5" width="20.75390625" style="0" customWidth="1"/>
    <col min="6" max="6" width="23.375" style="0" customWidth="1"/>
    <col min="7" max="7" width="46.75390625" style="0" customWidth="1"/>
    <col min="8" max="8" width="17.875" style="0" customWidth="1"/>
    <col min="9" max="9" width="25.875" style="0" customWidth="1"/>
    <col min="10" max="10" width="14.25390625" style="0" customWidth="1"/>
  </cols>
  <sheetData>
    <row r="1" spans="1:10" s="2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 customHeight="1">
      <c r="A2" s="17" t="s">
        <v>97</v>
      </c>
      <c r="B2" s="17" t="s">
        <v>98</v>
      </c>
      <c r="C2" s="17">
        <v>95</v>
      </c>
      <c r="D2" s="17">
        <v>92.3</v>
      </c>
      <c r="E2" s="17">
        <v>93.65</v>
      </c>
      <c r="F2" s="17" t="s">
        <v>12</v>
      </c>
      <c r="G2" s="17" t="s">
        <v>99</v>
      </c>
      <c r="H2" s="17" t="s">
        <v>22</v>
      </c>
      <c r="I2" s="17" t="s">
        <v>15</v>
      </c>
      <c r="J2" s="17">
        <v>0</v>
      </c>
    </row>
    <row r="3" spans="1:10" ht="30" customHeight="1">
      <c r="A3" s="17" t="s">
        <v>100</v>
      </c>
      <c r="B3" s="17" t="s">
        <v>101</v>
      </c>
      <c r="C3" s="17">
        <v>90</v>
      </c>
      <c r="D3" s="17">
        <v>84.83</v>
      </c>
      <c r="E3" s="17">
        <v>87.415</v>
      </c>
      <c r="F3" s="17" t="s">
        <v>12</v>
      </c>
      <c r="G3" s="17" t="s">
        <v>102</v>
      </c>
      <c r="H3" s="17" t="s">
        <v>22</v>
      </c>
      <c r="I3" s="17" t="s">
        <v>15</v>
      </c>
      <c r="J3" s="17">
        <v>0</v>
      </c>
    </row>
    <row r="4" spans="1:10" ht="30" customHeight="1">
      <c r="A4" s="17" t="s">
        <v>103</v>
      </c>
      <c r="B4" s="17" t="s">
        <v>104</v>
      </c>
      <c r="C4" s="17">
        <v>90</v>
      </c>
      <c r="D4" s="17">
        <v>80.86</v>
      </c>
      <c r="E4" s="17">
        <v>85.43</v>
      </c>
      <c r="F4" s="17" t="s">
        <v>12</v>
      </c>
      <c r="G4" s="17" t="s">
        <v>21</v>
      </c>
      <c r="H4" s="17" t="s">
        <v>22</v>
      </c>
      <c r="I4" s="17" t="s">
        <v>15</v>
      </c>
      <c r="J4" s="17">
        <v>0</v>
      </c>
    </row>
    <row r="5" spans="1:10" ht="30" customHeight="1">
      <c r="A5" s="17" t="s">
        <v>105</v>
      </c>
      <c r="B5" s="17" t="s">
        <v>106</v>
      </c>
      <c r="C5" s="17">
        <v>65</v>
      </c>
      <c r="D5" s="17">
        <v>71.06</v>
      </c>
      <c r="E5" s="17">
        <f>(C5+D5)/2+15</f>
        <v>83.03</v>
      </c>
      <c r="F5" s="17" t="s">
        <v>107</v>
      </c>
      <c r="G5" s="22" t="s">
        <v>108</v>
      </c>
      <c r="H5" s="17" t="s">
        <v>22</v>
      </c>
      <c r="I5" s="17" t="s">
        <v>15</v>
      </c>
      <c r="J5" s="17">
        <v>0</v>
      </c>
    </row>
    <row r="6" spans="1:10" ht="30" customHeight="1">
      <c r="A6" s="17" t="s">
        <v>109</v>
      </c>
      <c r="B6" s="17" t="s">
        <v>110</v>
      </c>
      <c r="C6" s="17">
        <v>80</v>
      </c>
      <c r="D6" s="17">
        <v>82.96</v>
      </c>
      <c r="E6" s="17">
        <v>81.48</v>
      </c>
      <c r="F6" s="17" t="s">
        <v>12</v>
      </c>
      <c r="G6" s="17" t="s">
        <v>99</v>
      </c>
      <c r="H6" s="17" t="s">
        <v>22</v>
      </c>
      <c r="I6" s="17" t="s">
        <v>15</v>
      </c>
      <c r="J6" s="17">
        <v>0</v>
      </c>
    </row>
    <row r="7" spans="1:10" ht="30" customHeight="1">
      <c r="A7" s="17" t="s">
        <v>111</v>
      </c>
      <c r="B7" s="17" t="s">
        <v>112</v>
      </c>
      <c r="C7" s="17">
        <v>87.5</v>
      </c>
      <c r="D7" s="17">
        <v>74.33</v>
      </c>
      <c r="E7" s="17">
        <v>80.915</v>
      </c>
      <c r="F7" s="17" t="s">
        <v>12</v>
      </c>
      <c r="G7" s="17" t="s">
        <v>113</v>
      </c>
      <c r="H7" s="17" t="s">
        <v>22</v>
      </c>
      <c r="I7" s="17" t="s">
        <v>15</v>
      </c>
      <c r="J7" s="17">
        <v>0</v>
      </c>
    </row>
    <row r="8" spans="1:10" ht="30" customHeight="1">
      <c r="A8" s="17" t="s">
        <v>114</v>
      </c>
      <c r="B8" s="17" t="s">
        <v>52</v>
      </c>
      <c r="C8" s="17">
        <v>80</v>
      </c>
      <c r="D8" s="17">
        <v>81.1</v>
      </c>
      <c r="E8" s="17">
        <v>80.55</v>
      </c>
      <c r="F8" s="17" t="s">
        <v>12</v>
      </c>
      <c r="G8" s="17" t="s">
        <v>108</v>
      </c>
      <c r="H8" s="17" t="s">
        <v>22</v>
      </c>
      <c r="I8" s="17" t="s">
        <v>15</v>
      </c>
      <c r="J8" s="17">
        <v>0</v>
      </c>
    </row>
    <row r="9" spans="1:10" ht="30" customHeight="1">
      <c r="A9" s="17" t="s">
        <v>115</v>
      </c>
      <c r="B9" s="17" t="s">
        <v>116</v>
      </c>
      <c r="C9" s="17">
        <v>85</v>
      </c>
      <c r="D9" s="17">
        <v>75.73</v>
      </c>
      <c r="E9" s="17">
        <v>80.365</v>
      </c>
      <c r="F9" s="17" t="s">
        <v>12</v>
      </c>
      <c r="G9" s="17" t="s">
        <v>18</v>
      </c>
      <c r="H9" s="17" t="s">
        <v>14</v>
      </c>
      <c r="I9" s="17" t="s">
        <v>15</v>
      </c>
      <c r="J9" s="17">
        <v>0</v>
      </c>
    </row>
    <row r="10" spans="1:10" ht="30" customHeight="1">
      <c r="A10" s="17" t="s">
        <v>117</v>
      </c>
      <c r="B10" s="17" t="s">
        <v>118</v>
      </c>
      <c r="C10" s="17">
        <v>80</v>
      </c>
      <c r="D10" s="17">
        <v>79.7</v>
      </c>
      <c r="E10" s="17">
        <v>79.85</v>
      </c>
      <c r="F10" s="17" t="s">
        <v>12</v>
      </c>
      <c r="G10" s="22" t="s">
        <v>18</v>
      </c>
      <c r="H10" s="17" t="s">
        <v>22</v>
      </c>
      <c r="I10" s="17" t="s">
        <v>15</v>
      </c>
      <c r="J10" s="17">
        <v>0</v>
      </c>
    </row>
    <row r="11" spans="1:10" ht="30" customHeight="1">
      <c r="A11" s="4" t="s">
        <v>119</v>
      </c>
      <c r="B11" s="4" t="s">
        <v>120</v>
      </c>
      <c r="C11" s="4">
        <v>75</v>
      </c>
      <c r="D11" s="4">
        <v>83.9</v>
      </c>
      <c r="E11" s="4">
        <v>79.45</v>
      </c>
      <c r="F11" s="4" t="s">
        <v>30</v>
      </c>
      <c r="G11" s="4"/>
      <c r="H11" s="4"/>
      <c r="I11" s="4" t="s">
        <v>15</v>
      </c>
      <c r="J11" s="4">
        <v>0</v>
      </c>
    </row>
    <row r="12" spans="1:10" ht="30" customHeight="1">
      <c r="A12" s="4" t="s">
        <v>121</v>
      </c>
      <c r="B12" s="4" t="s">
        <v>122</v>
      </c>
      <c r="C12" s="4">
        <v>77.5</v>
      </c>
      <c r="D12" s="4">
        <v>81.33</v>
      </c>
      <c r="E12" s="4">
        <v>79.415</v>
      </c>
      <c r="F12" s="4" t="s">
        <v>30</v>
      </c>
      <c r="G12" s="4"/>
      <c r="H12" s="4"/>
      <c r="I12" s="4" t="s">
        <v>15</v>
      </c>
      <c r="J12" s="4">
        <v>0</v>
      </c>
    </row>
    <row r="13" spans="1:10" ht="30" customHeight="1">
      <c r="A13" s="4" t="s">
        <v>123</v>
      </c>
      <c r="B13" s="4" t="s">
        <v>124</v>
      </c>
      <c r="C13" s="4">
        <v>70</v>
      </c>
      <c r="D13" s="4">
        <v>86.46</v>
      </c>
      <c r="E13" s="4">
        <v>78.23</v>
      </c>
      <c r="F13" s="4" t="s">
        <v>30</v>
      </c>
      <c r="G13" s="4"/>
      <c r="H13" s="4"/>
      <c r="I13" s="4" t="s">
        <v>15</v>
      </c>
      <c r="J13" s="4">
        <v>0</v>
      </c>
    </row>
    <row r="14" spans="1:10" ht="30" customHeight="1">
      <c r="A14" s="4" t="s">
        <v>40</v>
      </c>
      <c r="B14" s="4" t="s">
        <v>125</v>
      </c>
      <c r="C14" s="4">
        <v>77.5</v>
      </c>
      <c r="D14" s="4">
        <v>78.06</v>
      </c>
      <c r="E14" s="4">
        <v>77.78</v>
      </c>
      <c r="F14" s="4" t="s">
        <v>30</v>
      </c>
      <c r="G14" s="4"/>
      <c r="H14" s="4"/>
      <c r="I14" s="4" t="s">
        <v>15</v>
      </c>
      <c r="J14" s="4">
        <v>0</v>
      </c>
    </row>
    <row r="15" spans="1:10" ht="30" customHeight="1">
      <c r="A15" s="4" t="s">
        <v>53</v>
      </c>
      <c r="B15" s="4" t="s">
        <v>126</v>
      </c>
      <c r="C15" s="4">
        <v>67.5</v>
      </c>
      <c r="D15" s="4">
        <v>86</v>
      </c>
      <c r="E15" s="4">
        <v>76.75</v>
      </c>
      <c r="F15" s="4" t="s">
        <v>30</v>
      </c>
      <c r="G15" s="4"/>
      <c r="H15" s="4"/>
      <c r="I15" s="4" t="s">
        <v>15</v>
      </c>
      <c r="J15" s="4">
        <v>0</v>
      </c>
    </row>
    <row r="16" spans="1:10" ht="30" customHeight="1">
      <c r="A16" s="36" t="s">
        <v>127</v>
      </c>
      <c r="B16" s="36" t="s">
        <v>128</v>
      </c>
      <c r="C16" s="36">
        <v>82.5</v>
      </c>
      <c r="D16" s="36">
        <v>70.83</v>
      </c>
      <c r="E16" s="36">
        <v>76.665</v>
      </c>
      <c r="F16" s="36" t="s">
        <v>622</v>
      </c>
      <c r="G16" s="35" t="s">
        <v>517</v>
      </c>
      <c r="H16" s="36" t="s">
        <v>14</v>
      </c>
      <c r="I16" s="36" t="s">
        <v>15</v>
      </c>
      <c r="J16" s="36">
        <v>0</v>
      </c>
    </row>
    <row r="17" spans="1:10" ht="30" customHeight="1">
      <c r="A17" s="4" t="s">
        <v>40</v>
      </c>
      <c r="B17" s="4" t="s">
        <v>129</v>
      </c>
      <c r="C17" s="4">
        <v>85</v>
      </c>
      <c r="D17" s="4">
        <v>66.63</v>
      </c>
      <c r="E17" s="4">
        <v>75.815</v>
      </c>
      <c r="F17" s="4" t="s">
        <v>30</v>
      </c>
      <c r="G17" s="4"/>
      <c r="H17" s="4"/>
      <c r="I17" s="4" t="s">
        <v>15</v>
      </c>
      <c r="J17" s="4">
        <v>0</v>
      </c>
    </row>
    <row r="18" spans="1:10" ht="30" customHeight="1">
      <c r="A18" s="4" t="s">
        <v>130</v>
      </c>
      <c r="B18" s="4" t="s">
        <v>131</v>
      </c>
      <c r="C18" s="4">
        <v>80</v>
      </c>
      <c r="D18" s="4">
        <v>71.53</v>
      </c>
      <c r="E18" s="4">
        <v>75.765</v>
      </c>
      <c r="F18" s="4" t="s">
        <v>30</v>
      </c>
      <c r="G18" s="4"/>
      <c r="H18" s="4"/>
      <c r="I18" s="4" t="s">
        <v>15</v>
      </c>
      <c r="J18" s="4">
        <v>0</v>
      </c>
    </row>
    <row r="19" spans="1:10" ht="30" customHeight="1">
      <c r="A19" s="4" t="s">
        <v>132</v>
      </c>
      <c r="B19" s="4" t="s">
        <v>133</v>
      </c>
      <c r="C19" s="4">
        <v>67.5</v>
      </c>
      <c r="D19" s="4">
        <v>83.2</v>
      </c>
      <c r="E19" s="4">
        <v>75.35</v>
      </c>
      <c r="F19" s="4" t="s">
        <v>30</v>
      </c>
      <c r="G19" s="4"/>
      <c r="H19" s="4"/>
      <c r="I19" s="4" t="s">
        <v>15</v>
      </c>
      <c r="J19" s="4">
        <v>0</v>
      </c>
    </row>
    <row r="20" spans="1:10" ht="30" customHeight="1">
      <c r="A20" s="4" t="s">
        <v>134</v>
      </c>
      <c r="B20" s="4" t="s">
        <v>135</v>
      </c>
      <c r="C20" s="4">
        <v>82.5</v>
      </c>
      <c r="D20" s="4">
        <v>67.33</v>
      </c>
      <c r="E20" s="4">
        <v>74.915</v>
      </c>
      <c r="F20" s="4" t="s">
        <v>30</v>
      </c>
      <c r="G20" s="4"/>
      <c r="H20" s="4"/>
      <c r="I20" s="4" t="s">
        <v>15</v>
      </c>
      <c r="J20" s="4">
        <v>0</v>
      </c>
    </row>
    <row r="21" spans="1:10" ht="30" customHeight="1">
      <c r="A21" s="4" t="s">
        <v>136</v>
      </c>
      <c r="B21" s="4" t="s">
        <v>137</v>
      </c>
      <c r="C21" s="4">
        <v>75</v>
      </c>
      <c r="D21" s="4">
        <v>74.56</v>
      </c>
      <c r="E21" s="4">
        <v>74.78</v>
      </c>
      <c r="F21" s="4" t="s">
        <v>30</v>
      </c>
      <c r="G21" s="4"/>
      <c r="H21" s="4"/>
      <c r="I21" s="4" t="s">
        <v>15</v>
      </c>
      <c r="J21" s="4">
        <v>0</v>
      </c>
    </row>
    <row r="22" spans="1:10" ht="30" customHeight="1">
      <c r="A22" s="36" t="s">
        <v>138</v>
      </c>
      <c r="B22" s="36" t="s">
        <v>139</v>
      </c>
      <c r="C22" s="36">
        <v>77.5</v>
      </c>
      <c r="D22" s="36">
        <v>71.3</v>
      </c>
      <c r="E22" s="36">
        <v>74.4</v>
      </c>
      <c r="F22" s="36" t="s">
        <v>622</v>
      </c>
      <c r="G22" s="47" t="s">
        <v>113</v>
      </c>
      <c r="H22" s="36" t="s">
        <v>22</v>
      </c>
      <c r="I22" s="36" t="s">
        <v>15</v>
      </c>
      <c r="J22" s="36">
        <v>0</v>
      </c>
    </row>
    <row r="23" spans="1:10" ht="30" customHeight="1">
      <c r="A23" s="4" t="s">
        <v>136</v>
      </c>
      <c r="B23" s="4" t="s">
        <v>140</v>
      </c>
      <c r="C23" s="4">
        <v>72.5</v>
      </c>
      <c r="D23" s="4">
        <v>76.2</v>
      </c>
      <c r="E23" s="4">
        <v>74.35</v>
      </c>
      <c r="F23" s="4" t="s">
        <v>30</v>
      </c>
      <c r="G23" s="4"/>
      <c r="H23" s="4"/>
      <c r="I23" s="4" t="s">
        <v>15</v>
      </c>
      <c r="J23" s="4">
        <v>0</v>
      </c>
    </row>
    <row r="24" spans="1:10" ht="30" customHeight="1">
      <c r="A24" s="4" t="s">
        <v>141</v>
      </c>
      <c r="B24" s="4" t="s">
        <v>142</v>
      </c>
      <c r="C24" s="4">
        <v>85</v>
      </c>
      <c r="D24" s="4">
        <v>62.2</v>
      </c>
      <c r="E24" s="4">
        <v>73.6</v>
      </c>
      <c r="F24" s="4" t="s">
        <v>30</v>
      </c>
      <c r="G24" s="4"/>
      <c r="H24" s="4"/>
      <c r="I24" s="4" t="s">
        <v>15</v>
      </c>
      <c r="J24" s="4">
        <v>0</v>
      </c>
    </row>
    <row r="25" spans="1:10" ht="30" customHeight="1">
      <c r="A25" s="36" t="s">
        <v>143</v>
      </c>
      <c r="B25" s="36" t="s">
        <v>144</v>
      </c>
      <c r="C25" s="36">
        <v>80</v>
      </c>
      <c r="D25" s="36">
        <v>65.23</v>
      </c>
      <c r="E25" s="36">
        <v>72.615</v>
      </c>
      <c r="F25" s="36" t="s">
        <v>622</v>
      </c>
      <c r="G25" s="47" t="s">
        <v>102</v>
      </c>
      <c r="H25" s="36" t="s">
        <v>14</v>
      </c>
      <c r="I25" s="36" t="s">
        <v>15</v>
      </c>
      <c r="J25" s="36">
        <v>0</v>
      </c>
    </row>
    <row r="26" spans="1:10" ht="30" customHeight="1" thickBot="1">
      <c r="A26" s="4" t="s">
        <v>145</v>
      </c>
      <c r="B26" s="4" t="s">
        <v>146</v>
      </c>
      <c r="C26" s="4">
        <v>82.5</v>
      </c>
      <c r="D26" s="4">
        <v>62.43</v>
      </c>
      <c r="E26" s="4">
        <v>72.465</v>
      </c>
      <c r="F26" s="4" t="s">
        <v>30</v>
      </c>
      <c r="G26" s="4"/>
      <c r="H26" s="4"/>
      <c r="I26" s="4" t="s">
        <v>15</v>
      </c>
      <c r="J26" s="4">
        <v>0</v>
      </c>
    </row>
    <row r="27" spans="1:10" ht="30" customHeight="1" thickBot="1">
      <c r="A27" s="48" t="s">
        <v>147</v>
      </c>
      <c r="B27" s="48" t="s">
        <v>148</v>
      </c>
      <c r="C27" s="48">
        <v>80</v>
      </c>
      <c r="D27" s="48">
        <v>64.3</v>
      </c>
      <c r="E27" s="48">
        <v>72.15</v>
      </c>
      <c r="F27" s="48" t="s">
        <v>622</v>
      </c>
      <c r="G27" s="49" t="s">
        <v>625</v>
      </c>
      <c r="H27" s="48" t="s">
        <v>14</v>
      </c>
      <c r="I27" s="48" t="s">
        <v>15</v>
      </c>
      <c r="J27" s="48">
        <v>0</v>
      </c>
    </row>
    <row r="28" spans="1:10" ht="30" customHeight="1">
      <c r="A28" s="36" t="s">
        <v>149</v>
      </c>
      <c r="B28" s="36" t="s">
        <v>150</v>
      </c>
      <c r="C28" s="36">
        <v>65</v>
      </c>
      <c r="D28" s="36">
        <v>79</v>
      </c>
      <c r="E28" s="36">
        <v>72</v>
      </c>
      <c r="F28" s="36" t="s">
        <v>622</v>
      </c>
      <c r="G28" s="36" t="s">
        <v>628</v>
      </c>
      <c r="H28" s="36" t="s">
        <v>14</v>
      </c>
      <c r="I28" s="36" t="s">
        <v>15</v>
      </c>
      <c r="J28" s="36">
        <v>0</v>
      </c>
    </row>
    <row r="29" spans="1:10" ht="30" customHeight="1">
      <c r="A29" s="4" t="s">
        <v>151</v>
      </c>
      <c r="B29" s="4" t="s">
        <v>152</v>
      </c>
      <c r="C29" s="4">
        <v>75</v>
      </c>
      <c r="D29" s="4">
        <v>68.26</v>
      </c>
      <c r="E29" s="4">
        <v>71.63</v>
      </c>
      <c r="F29" s="4" t="s">
        <v>30</v>
      </c>
      <c r="G29" s="4"/>
      <c r="H29" s="4"/>
      <c r="I29" s="4" t="s">
        <v>15</v>
      </c>
      <c r="J29" s="4">
        <v>0</v>
      </c>
    </row>
    <row r="30" spans="1:10" ht="30" customHeight="1" thickBot="1">
      <c r="A30" s="4" t="s">
        <v>153</v>
      </c>
      <c r="B30" s="4" t="s">
        <v>154</v>
      </c>
      <c r="C30" s="4">
        <v>70</v>
      </c>
      <c r="D30" s="4">
        <v>73.16</v>
      </c>
      <c r="E30" s="4">
        <v>71.58</v>
      </c>
      <c r="F30" s="4" t="s">
        <v>30</v>
      </c>
      <c r="G30" s="4"/>
      <c r="H30" s="4"/>
      <c r="I30" s="4" t="s">
        <v>15</v>
      </c>
      <c r="J30" s="4">
        <v>0</v>
      </c>
    </row>
    <row r="31" spans="1:10" ht="30" customHeight="1" thickBot="1">
      <c r="A31" s="33" t="s">
        <v>155</v>
      </c>
      <c r="B31" s="33" t="s">
        <v>156</v>
      </c>
      <c r="C31" s="33">
        <v>95</v>
      </c>
      <c r="D31" s="33">
        <v>66.86</v>
      </c>
      <c r="E31" s="33">
        <v>70.93</v>
      </c>
      <c r="F31" s="33" t="s">
        <v>622</v>
      </c>
      <c r="G31" s="49" t="s">
        <v>625</v>
      </c>
      <c r="H31" s="33" t="s">
        <v>14</v>
      </c>
      <c r="I31" s="33" t="s">
        <v>44</v>
      </c>
      <c r="J31" s="33">
        <v>10</v>
      </c>
    </row>
    <row r="32" spans="1:10" ht="30" customHeight="1">
      <c r="A32" s="4" t="s">
        <v>157</v>
      </c>
      <c r="B32" s="4" t="s">
        <v>158</v>
      </c>
      <c r="C32" s="4">
        <v>67.5</v>
      </c>
      <c r="D32" s="4">
        <v>73.86</v>
      </c>
      <c r="E32" s="4">
        <v>70.68</v>
      </c>
      <c r="F32" s="4" t="s">
        <v>30</v>
      </c>
      <c r="G32" s="4"/>
      <c r="H32" s="4"/>
      <c r="I32" s="4" t="s">
        <v>15</v>
      </c>
      <c r="J32" s="4">
        <v>0</v>
      </c>
    </row>
    <row r="33" spans="1:10" ht="30" customHeight="1">
      <c r="A33" s="4" t="s">
        <v>159</v>
      </c>
      <c r="B33" s="4" t="s">
        <v>160</v>
      </c>
      <c r="C33" s="4">
        <v>70</v>
      </c>
      <c r="D33" s="4">
        <v>71.3</v>
      </c>
      <c r="E33" s="4">
        <v>70.65</v>
      </c>
      <c r="F33" s="4" t="s">
        <v>30</v>
      </c>
      <c r="G33" s="4"/>
      <c r="H33" s="4"/>
      <c r="I33" s="4" t="s">
        <v>15</v>
      </c>
      <c r="J33" s="4">
        <v>0</v>
      </c>
    </row>
    <row r="34" spans="1:10" ht="30" customHeight="1">
      <c r="A34" s="36" t="s">
        <v>161</v>
      </c>
      <c r="B34" s="36" t="s">
        <v>162</v>
      </c>
      <c r="C34" s="36">
        <v>70</v>
      </c>
      <c r="D34" s="36">
        <v>70.83</v>
      </c>
      <c r="E34" s="36">
        <v>70.415</v>
      </c>
      <c r="F34" s="36" t="s">
        <v>622</v>
      </c>
      <c r="G34" s="35" t="s">
        <v>477</v>
      </c>
      <c r="H34" s="36" t="s">
        <v>14</v>
      </c>
      <c r="I34" s="36" t="s">
        <v>15</v>
      </c>
      <c r="J34" s="36">
        <v>0</v>
      </c>
    </row>
    <row r="35" spans="1:10" ht="30" customHeight="1">
      <c r="A35" s="4" t="s">
        <v>163</v>
      </c>
      <c r="B35" s="4" t="s">
        <v>164</v>
      </c>
      <c r="C35" s="4">
        <v>77.5</v>
      </c>
      <c r="D35" s="4">
        <v>62.43</v>
      </c>
      <c r="E35" s="4">
        <v>69.965</v>
      </c>
      <c r="F35" s="4" t="s">
        <v>30</v>
      </c>
      <c r="G35" s="4"/>
      <c r="H35" s="4"/>
      <c r="I35" s="4" t="s">
        <v>15</v>
      </c>
      <c r="J35" s="4">
        <v>0</v>
      </c>
    </row>
    <row r="36" spans="1:10" ht="30" customHeight="1">
      <c r="A36" s="4" t="s">
        <v>165</v>
      </c>
      <c r="B36" s="4" t="s">
        <v>166</v>
      </c>
      <c r="C36" s="4">
        <v>75</v>
      </c>
      <c r="D36" s="4">
        <v>62.2</v>
      </c>
      <c r="E36" s="4">
        <v>68.6</v>
      </c>
      <c r="F36" s="4" t="s">
        <v>30</v>
      </c>
      <c r="G36" s="4"/>
      <c r="H36" s="4"/>
      <c r="I36" s="4" t="s">
        <v>15</v>
      </c>
      <c r="J36" s="4">
        <v>0</v>
      </c>
    </row>
    <row r="37" spans="1:10" ht="30" customHeight="1">
      <c r="A37" s="4" t="s">
        <v>167</v>
      </c>
      <c r="B37" s="4" t="s">
        <v>168</v>
      </c>
      <c r="C37" s="4">
        <v>77.5</v>
      </c>
      <c r="D37" s="4">
        <v>59.63</v>
      </c>
      <c r="E37" s="4">
        <v>68.565</v>
      </c>
      <c r="F37" s="4" t="s">
        <v>30</v>
      </c>
      <c r="G37" s="4"/>
      <c r="H37" s="4"/>
      <c r="I37" s="4" t="s">
        <v>15</v>
      </c>
      <c r="J37" s="4">
        <v>0</v>
      </c>
    </row>
    <row r="38" spans="1:10" ht="30" customHeight="1">
      <c r="A38" s="4" t="s">
        <v>169</v>
      </c>
      <c r="B38" s="4" t="s">
        <v>170</v>
      </c>
      <c r="C38" s="4">
        <v>65</v>
      </c>
      <c r="D38" s="4">
        <v>71.3</v>
      </c>
      <c r="E38" s="4">
        <v>68.15</v>
      </c>
      <c r="F38" s="4" t="s">
        <v>30</v>
      </c>
      <c r="G38" s="4"/>
      <c r="H38" s="4"/>
      <c r="I38" s="4" t="s">
        <v>15</v>
      </c>
      <c r="J38" s="4">
        <v>0</v>
      </c>
    </row>
    <row r="39" spans="1:10" ht="30" customHeight="1">
      <c r="A39" s="36" t="s">
        <v>171</v>
      </c>
      <c r="B39" s="36" t="s">
        <v>172</v>
      </c>
      <c r="C39" s="36">
        <v>70</v>
      </c>
      <c r="D39" s="36">
        <v>65.23</v>
      </c>
      <c r="E39" s="36">
        <v>67.615</v>
      </c>
      <c r="F39" s="36" t="s">
        <v>622</v>
      </c>
      <c r="G39" s="35" t="s">
        <v>517</v>
      </c>
      <c r="H39" s="36" t="s">
        <v>22</v>
      </c>
      <c r="I39" s="36" t="s">
        <v>15</v>
      </c>
      <c r="J39" s="36">
        <v>0</v>
      </c>
    </row>
    <row r="40" spans="1:10" ht="30" customHeight="1">
      <c r="A40" s="46" t="s">
        <v>173</v>
      </c>
      <c r="B40" s="46" t="s">
        <v>174</v>
      </c>
      <c r="C40" s="46">
        <v>72.5</v>
      </c>
      <c r="D40" s="46">
        <v>62.66</v>
      </c>
      <c r="E40" s="46">
        <v>67.58</v>
      </c>
      <c r="F40" s="46" t="s">
        <v>622</v>
      </c>
      <c r="G40" s="45" t="s">
        <v>626</v>
      </c>
      <c r="H40" s="46" t="s">
        <v>22</v>
      </c>
      <c r="I40" s="46" t="s">
        <v>15</v>
      </c>
      <c r="J40" s="46">
        <v>0</v>
      </c>
    </row>
    <row r="41" spans="1:10" ht="30" customHeight="1">
      <c r="A41" s="4" t="s">
        <v>175</v>
      </c>
      <c r="B41" s="4" t="s">
        <v>176</v>
      </c>
      <c r="C41" s="4">
        <v>65</v>
      </c>
      <c r="D41" s="4">
        <v>70.13</v>
      </c>
      <c r="E41" s="4">
        <v>67.565</v>
      </c>
      <c r="F41" s="4" t="s">
        <v>30</v>
      </c>
      <c r="G41" s="4"/>
      <c r="H41" s="4"/>
      <c r="I41" s="4" t="s">
        <v>15</v>
      </c>
      <c r="J41" s="4">
        <v>0</v>
      </c>
    </row>
    <row r="42" spans="1:10" ht="30" customHeight="1">
      <c r="A42" s="4" t="s">
        <v>177</v>
      </c>
      <c r="B42" s="4" t="s">
        <v>178</v>
      </c>
      <c r="C42" s="4">
        <v>75</v>
      </c>
      <c r="D42" s="4">
        <v>60.1</v>
      </c>
      <c r="E42" s="4">
        <v>67.55</v>
      </c>
      <c r="F42" s="4" t="s">
        <v>30</v>
      </c>
      <c r="G42" s="4"/>
      <c r="H42" s="4"/>
      <c r="I42" s="4" t="s">
        <v>15</v>
      </c>
      <c r="J42" s="4">
        <v>0</v>
      </c>
    </row>
    <row r="43" spans="1:10" ht="30" customHeight="1">
      <c r="A43" s="4" t="s">
        <v>179</v>
      </c>
      <c r="B43" s="4" t="s">
        <v>11</v>
      </c>
      <c r="C43" s="4">
        <v>72.5</v>
      </c>
      <c r="D43" s="4">
        <v>61.96</v>
      </c>
      <c r="E43" s="4">
        <v>67.23</v>
      </c>
      <c r="F43" s="4" t="s">
        <v>30</v>
      </c>
      <c r="G43" s="4"/>
      <c r="H43" s="4"/>
      <c r="I43" s="4" t="s">
        <v>15</v>
      </c>
      <c r="J43" s="4">
        <v>0</v>
      </c>
    </row>
    <row r="44" spans="1:10" ht="30" customHeight="1">
      <c r="A44" s="4" t="s">
        <v>90</v>
      </c>
      <c r="B44" s="4" t="s">
        <v>180</v>
      </c>
      <c r="C44" s="4">
        <v>67.5</v>
      </c>
      <c r="D44" s="4">
        <v>65.23</v>
      </c>
      <c r="E44" s="4">
        <v>66.365</v>
      </c>
      <c r="F44" s="4" t="s">
        <v>30</v>
      </c>
      <c r="G44" s="4"/>
      <c r="H44" s="4"/>
      <c r="I44" s="4" t="s">
        <v>15</v>
      </c>
      <c r="J44" s="4">
        <v>0</v>
      </c>
    </row>
    <row r="45" spans="1:10" ht="30" customHeight="1">
      <c r="A45" s="46" t="s">
        <v>181</v>
      </c>
      <c r="B45" s="46" t="s">
        <v>182</v>
      </c>
      <c r="C45" s="46">
        <v>60</v>
      </c>
      <c r="D45" s="46">
        <v>72.23</v>
      </c>
      <c r="E45" s="46">
        <v>66.115</v>
      </c>
      <c r="F45" s="46" t="s">
        <v>622</v>
      </c>
      <c r="G45" s="45" t="s">
        <v>627</v>
      </c>
      <c r="H45" s="46" t="s">
        <v>14</v>
      </c>
      <c r="I45" s="46" t="s">
        <v>15</v>
      </c>
      <c r="J45" s="46">
        <v>0</v>
      </c>
    </row>
    <row r="46" spans="1:10" ht="30" customHeight="1">
      <c r="A46" s="4" t="s">
        <v>183</v>
      </c>
      <c r="B46" s="4" t="s">
        <v>184</v>
      </c>
      <c r="C46" s="4">
        <v>65</v>
      </c>
      <c r="D46" s="4">
        <v>66.86</v>
      </c>
      <c r="E46" s="4">
        <v>65.93</v>
      </c>
      <c r="F46" s="4" t="s">
        <v>30</v>
      </c>
      <c r="G46" s="4"/>
      <c r="H46" s="4"/>
      <c r="I46" s="4" t="s">
        <v>15</v>
      </c>
      <c r="J46" s="4">
        <v>0</v>
      </c>
    </row>
    <row r="47" spans="1:10" ht="30" customHeight="1">
      <c r="A47" s="4" t="s">
        <v>185</v>
      </c>
      <c r="B47" s="4" t="s">
        <v>186</v>
      </c>
      <c r="C47" s="4">
        <v>87.5</v>
      </c>
      <c r="D47" s="4">
        <v>63.13</v>
      </c>
      <c r="E47" s="4">
        <v>65.315</v>
      </c>
      <c r="F47" s="4" t="s">
        <v>30</v>
      </c>
      <c r="G47" s="4"/>
      <c r="H47" s="4"/>
      <c r="I47" s="4" t="s">
        <v>44</v>
      </c>
      <c r="J47" s="4">
        <v>10</v>
      </c>
    </row>
    <row r="48" spans="1:10" ht="30" customHeight="1">
      <c r="A48" s="46" t="s">
        <v>187</v>
      </c>
      <c r="B48" s="46" t="s">
        <v>188</v>
      </c>
      <c r="C48" s="46">
        <v>70</v>
      </c>
      <c r="D48" s="46">
        <v>58.7</v>
      </c>
      <c r="E48" s="46">
        <v>64.35</v>
      </c>
      <c r="F48" s="46" t="s">
        <v>622</v>
      </c>
      <c r="G48" s="45" t="s">
        <v>627</v>
      </c>
      <c r="H48" s="46" t="s">
        <v>14</v>
      </c>
      <c r="I48" s="46" t="s">
        <v>15</v>
      </c>
      <c r="J48" s="46">
        <v>0</v>
      </c>
    </row>
    <row r="49" spans="1:10" ht="30" customHeight="1">
      <c r="A49" s="36" t="s">
        <v>189</v>
      </c>
      <c r="B49" s="36" t="s">
        <v>190</v>
      </c>
      <c r="C49" s="36">
        <v>65</v>
      </c>
      <c r="D49" s="36">
        <v>63.6</v>
      </c>
      <c r="E49" s="36">
        <v>64.3</v>
      </c>
      <c r="F49" s="52" t="s">
        <v>622</v>
      </c>
      <c r="G49" s="51" t="s">
        <v>626</v>
      </c>
      <c r="H49" s="53" t="s">
        <v>14</v>
      </c>
      <c r="I49" s="36" t="s">
        <v>15</v>
      </c>
      <c r="J49" s="36">
        <v>0</v>
      </c>
    </row>
    <row r="50" spans="1:10" ht="30" customHeight="1">
      <c r="A50" s="4" t="s">
        <v>191</v>
      </c>
      <c r="B50" s="4" t="s">
        <v>192</v>
      </c>
      <c r="C50" s="4">
        <v>77.5</v>
      </c>
      <c r="D50" s="4">
        <v>67.8</v>
      </c>
      <c r="E50" s="4">
        <v>62.65</v>
      </c>
      <c r="F50" s="4" t="s">
        <v>30</v>
      </c>
      <c r="G50" s="50"/>
      <c r="H50" s="4"/>
      <c r="I50" s="4" t="s">
        <v>44</v>
      </c>
      <c r="J50" s="4">
        <v>10</v>
      </c>
    </row>
    <row r="51" spans="1:10" ht="30" customHeight="1">
      <c r="A51" s="4" t="s">
        <v>193</v>
      </c>
      <c r="B51" s="4" t="s">
        <v>142</v>
      </c>
      <c r="C51" s="4">
        <v>50</v>
      </c>
      <c r="D51" s="4">
        <v>74.8</v>
      </c>
      <c r="E51" s="4">
        <v>62.4</v>
      </c>
      <c r="F51" s="4" t="s">
        <v>194</v>
      </c>
      <c r="G51" s="4"/>
      <c r="H51" s="4"/>
      <c r="I51" s="4" t="s">
        <v>15</v>
      </c>
      <c r="J51" s="4">
        <v>0</v>
      </c>
    </row>
    <row r="52" spans="1:10" ht="30" customHeight="1">
      <c r="A52" s="4" t="s">
        <v>195</v>
      </c>
      <c r="B52" s="4" t="s">
        <v>196</v>
      </c>
      <c r="C52" s="4">
        <v>47.5</v>
      </c>
      <c r="D52" s="4">
        <v>76.2</v>
      </c>
      <c r="E52" s="4">
        <v>61.85</v>
      </c>
      <c r="F52" s="4" t="s">
        <v>194</v>
      </c>
      <c r="G52" s="4"/>
      <c r="H52" s="4"/>
      <c r="I52" s="4" t="s">
        <v>15</v>
      </c>
      <c r="J52" s="4">
        <v>0</v>
      </c>
    </row>
    <row r="53" spans="1:10" ht="30" customHeight="1">
      <c r="A53" s="4" t="s">
        <v>197</v>
      </c>
      <c r="B53" s="4" t="s">
        <v>198</v>
      </c>
      <c r="C53" s="4">
        <v>62.5</v>
      </c>
      <c r="D53" s="4">
        <v>61.03</v>
      </c>
      <c r="E53" s="4">
        <v>61.765</v>
      </c>
      <c r="F53" s="4" t="s">
        <v>30</v>
      </c>
      <c r="G53" s="4"/>
      <c r="H53" s="4"/>
      <c r="I53" s="4" t="s">
        <v>15</v>
      </c>
      <c r="J53" s="4">
        <v>0</v>
      </c>
    </row>
    <row r="54" spans="1:10" ht="30" customHeight="1">
      <c r="A54" s="4" t="s">
        <v>199</v>
      </c>
      <c r="B54" s="4" t="s">
        <v>200</v>
      </c>
      <c r="C54" s="4">
        <v>47.5</v>
      </c>
      <c r="D54" s="4">
        <v>74.33</v>
      </c>
      <c r="E54" s="4">
        <v>60.915</v>
      </c>
      <c r="F54" s="4" t="s">
        <v>194</v>
      </c>
      <c r="G54" s="4"/>
      <c r="H54" s="4"/>
      <c r="I54" s="4" t="s">
        <v>15</v>
      </c>
      <c r="J54" s="4">
        <v>0</v>
      </c>
    </row>
    <row r="55" spans="1:10" ht="30" customHeight="1">
      <c r="A55" s="4" t="s">
        <v>165</v>
      </c>
      <c r="B55" s="4" t="s">
        <v>201</v>
      </c>
      <c r="C55" s="4">
        <v>57.5</v>
      </c>
      <c r="D55" s="4">
        <v>64.3</v>
      </c>
      <c r="E55" s="4">
        <v>60.9</v>
      </c>
      <c r="F55" s="4" t="s">
        <v>194</v>
      </c>
      <c r="G55" s="4"/>
      <c r="H55" s="4"/>
      <c r="I55" s="4" t="s">
        <v>15</v>
      </c>
      <c r="J55" s="4">
        <v>0</v>
      </c>
    </row>
    <row r="56" spans="1:10" ht="30" customHeight="1">
      <c r="A56" s="4" t="s">
        <v>202</v>
      </c>
      <c r="B56" s="4" t="s">
        <v>203</v>
      </c>
      <c r="C56" s="4">
        <v>55</v>
      </c>
      <c r="D56" s="4">
        <v>65.7</v>
      </c>
      <c r="E56" s="4">
        <v>60.35</v>
      </c>
      <c r="F56" s="4" t="s">
        <v>194</v>
      </c>
      <c r="G56" s="4"/>
      <c r="H56" s="4"/>
      <c r="I56" s="4" t="s">
        <v>15</v>
      </c>
      <c r="J56" s="4">
        <v>0</v>
      </c>
    </row>
    <row r="57" spans="1:10" ht="30" customHeight="1">
      <c r="A57" s="4" t="s">
        <v>204</v>
      </c>
      <c r="B57" s="4" t="s">
        <v>205</v>
      </c>
      <c r="C57" s="4">
        <v>52.5</v>
      </c>
      <c r="D57" s="4">
        <v>66.86</v>
      </c>
      <c r="E57" s="4">
        <v>59.68</v>
      </c>
      <c r="F57" s="4" t="s">
        <v>194</v>
      </c>
      <c r="G57" s="4"/>
      <c r="H57" s="4"/>
      <c r="I57" s="4" t="s">
        <v>15</v>
      </c>
      <c r="J57" s="4">
        <v>0</v>
      </c>
    </row>
    <row r="58" spans="1:10" ht="30" customHeight="1">
      <c r="A58" s="4" t="s">
        <v>206</v>
      </c>
      <c r="B58" s="4" t="s">
        <v>207</v>
      </c>
      <c r="C58" s="4">
        <v>57.5</v>
      </c>
      <c r="D58" s="4">
        <v>59.4</v>
      </c>
      <c r="E58" s="4">
        <v>58.45</v>
      </c>
      <c r="F58" s="4" t="s">
        <v>194</v>
      </c>
      <c r="G58" s="4"/>
      <c r="H58" s="4"/>
      <c r="I58" s="4" t="s">
        <v>15</v>
      </c>
      <c r="J58" s="4">
        <v>0</v>
      </c>
    </row>
    <row r="59" spans="1:10" ht="30" customHeight="1">
      <c r="A59" s="4" t="s">
        <v>208</v>
      </c>
      <c r="B59" s="4" t="s">
        <v>209</v>
      </c>
      <c r="C59" s="4">
        <v>55</v>
      </c>
      <c r="D59" s="4">
        <v>61.73</v>
      </c>
      <c r="E59" s="4">
        <v>58.365</v>
      </c>
      <c r="F59" s="4" t="s">
        <v>194</v>
      </c>
      <c r="G59" s="4"/>
      <c r="H59" s="4"/>
      <c r="I59" s="4" t="s">
        <v>15</v>
      </c>
      <c r="J59" s="4">
        <v>0</v>
      </c>
    </row>
    <row r="60" spans="1:10" ht="30" customHeight="1">
      <c r="A60" s="4" t="s">
        <v>210</v>
      </c>
      <c r="B60" s="4" t="s">
        <v>211</v>
      </c>
      <c r="C60" s="4">
        <v>50</v>
      </c>
      <c r="D60" s="4">
        <v>66.16</v>
      </c>
      <c r="E60" s="4">
        <v>58.08</v>
      </c>
      <c r="F60" s="4" t="s">
        <v>194</v>
      </c>
      <c r="G60" s="4"/>
      <c r="H60" s="4"/>
      <c r="I60" s="4" t="s">
        <v>15</v>
      </c>
      <c r="J60" s="4">
        <v>0</v>
      </c>
    </row>
    <row r="61" spans="1:10" ht="30" customHeight="1">
      <c r="A61" s="4" t="s">
        <v>212</v>
      </c>
      <c r="B61" s="4" t="s">
        <v>213</v>
      </c>
      <c r="C61" s="4">
        <v>52.5</v>
      </c>
      <c r="D61" s="4">
        <v>63.13</v>
      </c>
      <c r="E61" s="4">
        <v>57.815</v>
      </c>
      <c r="F61" s="4" t="s">
        <v>194</v>
      </c>
      <c r="G61" s="4"/>
      <c r="H61" s="4"/>
      <c r="I61" s="4" t="s">
        <v>15</v>
      </c>
      <c r="J61" s="4">
        <v>0</v>
      </c>
    </row>
    <row r="62" spans="1:10" ht="30" customHeight="1">
      <c r="A62" s="4" t="s">
        <v>214</v>
      </c>
      <c r="B62" s="4" t="s">
        <v>215</v>
      </c>
      <c r="C62" s="4">
        <v>52.5</v>
      </c>
      <c r="D62" s="4">
        <v>58.23</v>
      </c>
      <c r="E62" s="4">
        <v>55.365</v>
      </c>
      <c r="F62" s="4" t="s">
        <v>194</v>
      </c>
      <c r="G62" s="4"/>
      <c r="H62" s="4"/>
      <c r="I62" s="4" t="s">
        <v>15</v>
      </c>
      <c r="J62" s="4">
        <v>0</v>
      </c>
    </row>
    <row r="63" spans="1:10" ht="30" customHeight="1">
      <c r="A63" s="4" t="s">
        <v>216</v>
      </c>
      <c r="B63" s="4" t="s">
        <v>217</v>
      </c>
      <c r="C63" s="4">
        <v>37.5</v>
      </c>
      <c r="D63" s="4">
        <v>70.36</v>
      </c>
      <c r="E63" s="4">
        <v>53.93</v>
      </c>
      <c r="F63" s="4" t="s">
        <v>194</v>
      </c>
      <c r="G63" s="4"/>
      <c r="H63" s="4"/>
      <c r="I63" s="4" t="s">
        <v>15</v>
      </c>
      <c r="J63" s="4">
        <v>0</v>
      </c>
    </row>
    <row r="64" spans="1:10" ht="30" customHeight="1">
      <c r="A64" s="4" t="s">
        <v>218</v>
      </c>
      <c r="B64" s="4" t="s">
        <v>219</v>
      </c>
      <c r="C64" s="4">
        <v>0</v>
      </c>
      <c r="D64" s="4">
        <v>68.03</v>
      </c>
      <c r="E64" s="4">
        <v>34.015</v>
      </c>
      <c r="F64" s="4" t="s">
        <v>194</v>
      </c>
      <c r="G64" s="4"/>
      <c r="H64" s="4"/>
      <c r="I64" s="4" t="s">
        <v>15</v>
      </c>
      <c r="J64" s="4">
        <v>0</v>
      </c>
    </row>
    <row r="65" spans="1:10" ht="30" customHeight="1">
      <c r="A65" s="4" t="s">
        <v>220</v>
      </c>
      <c r="B65" s="4" t="s">
        <v>221</v>
      </c>
      <c r="C65" s="4">
        <v>0</v>
      </c>
      <c r="D65" s="4">
        <v>62.2</v>
      </c>
      <c r="E65" s="4">
        <v>31.1</v>
      </c>
      <c r="F65" s="4" t="s">
        <v>194</v>
      </c>
      <c r="G65" s="4"/>
      <c r="H65" s="4"/>
      <c r="I65" s="4" t="s">
        <v>15</v>
      </c>
      <c r="J65" s="4">
        <v>0</v>
      </c>
    </row>
    <row r="66" spans="1:10" ht="30" customHeight="1">
      <c r="A66" s="4" t="s">
        <v>222</v>
      </c>
      <c r="B66" s="4" t="s">
        <v>223</v>
      </c>
      <c r="C66" s="4">
        <v>0</v>
      </c>
      <c r="D66" s="4">
        <v>59.86</v>
      </c>
      <c r="E66" s="4">
        <v>29.93</v>
      </c>
      <c r="F66" s="4" t="s">
        <v>194</v>
      </c>
      <c r="G66" s="4"/>
      <c r="H66" s="4"/>
      <c r="I66" s="4" t="s">
        <v>15</v>
      </c>
      <c r="J66" s="4">
        <v>0</v>
      </c>
    </row>
    <row r="67" spans="1:10" ht="30" customHeight="1">
      <c r="A67" s="4" t="s">
        <v>224</v>
      </c>
      <c r="B67" s="4" t="s">
        <v>225</v>
      </c>
      <c r="C67" s="4">
        <v>0</v>
      </c>
      <c r="D67" s="4">
        <v>53.33</v>
      </c>
      <c r="E67" s="4">
        <v>26.665</v>
      </c>
      <c r="F67" s="4" t="s">
        <v>194</v>
      </c>
      <c r="G67" s="4"/>
      <c r="H67" s="4"/>
      <c r="I67" s="4" t="s">
        <v>15</v>
      </c>
      <c r="J67" s="4">
        <v>0</v>
      </c>
    </row>
    <row r="68" spans="1:10" ht="30" customHeight="1">
      <c r="A68" s="4" t="s">
        <v>226</v>
      </c>
      <c r="B68" s="4" t="s">
        <v>227</v>
      </c>
      <c r="C68" s="4">
        <v>0</v>
      </c>
      <c r="D68" s="4">
        <v>51.23</v>
      </c>
      <c r="E68" s="4">
        <v>25.615</v>
      </c>
      <c r="F68" s="4" t="s">
        <v>194</v>
      </c>
      <c r="G68" s="4"/>
      <c r="H68" s="4"/>
      <c r="I68" s="4" t="s">
        <v>15</v>
      </c>
      <c r="J68" s="4">
        <v>0</v>
      </c>
    </row>
  </sheetData>
  <sheetProtection selectLockedCells="1" selectUnlockedCells="1"/>
  <hyperlinks>
    <hyperlink ref="G40" r:id="rId1" tooltip="http://www.vdu.lt/en" display="http://www.vdu.lt/en"/>
    <hyperlink ref="G45" r:id="rId2" tooltip="http://www.kodolanyi.hu/en" display="http://www.kodolanyi.hu/en"/>
    <hyperlink ref="G48" r:id="rId3" tooltip="http://www.kodolanyi.hu/en" display="http://www.kodolanyi.hu/en"/>
    <hyperlink ref="G49" r:id="rId4" tooltip="http://www.vdu.lt/en" display="http://www.vdu.lt/en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G8" sqref="G8"/>
    </sheetView>
  </sheetViews>
  <sheetFormatPr defaultColWidth="9.00390625" defaultRowHeight="30" customHeight="1"/>
  <cols>
    <col min="1" max="1" width="14.375" style="0" customWidth="1"/>
    <col min="2" max="2" width="23.00390625" style="0" customWidth="1"/>
    <col min="3" max="3" width="17.375" style="7" customWidth="1"/>
    <col min="4" max="4" width="13.375" style="0" customWidth="1"/>
    <col min="5" max="5" width="14.625" style="0" customWidth="1"/>
    <col min="6" max="6" width="19.375" style="0" customWidth="1"/>
    <col min="7" max="7" width="41.125" style="0" customWidth="1"/>
    <col min="8" max="8" width="19.375" style="0" customWidth="1"/>
    <col min="9" max="9" width="29.625" style="0" customWidth="1"/>
    <col min="10" max="10" width="21.00390625" style="0" customWidth="1"/>
  </cols>
  <sheetData>
    <row r="1" spans="1:10" s="2" customFormat="1" ht="30" customHeight="1">
      <c r="A1" s="1" t="s">
        <v>0</v>
      </c>
      <c r="B1" s="1" t="s">
        <v>1</v>
      </c>
      <c r="C1" s="8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 customHeight="1">
      <c r="A2" s="17" t="s">
        <v>228</v>
      </c>
      <c r="B2" s="17" t="s">
        <v>142</v>
      </c>
      <c r="C2" s="23">
        <v>100</v>
      </c>
      <c r="D2" s="17">
        <v>91.6</v>
      </c>
      <c r="E2" s="17">
        <f aca="true" t="shared" si="0" ref="E2:E7">(C2+D2)/2</f>
        <v>95.8</v>
      </c>
      <c r="F2" s="17" t="s">
        <v>12</v>
      </c>
      <c r="G2" s="17" t="s">
        <v>229</v>
      </c>
      <c r="H2" s="17" t="s">
        <v>22</v>
      </c>
      <c r="I2" s="17" t="s">
        <v>15</v>
      </c>
      <c r="J2" s="17">
        <v>0</v>
      </c>
    </row>
    <row r="3" spans="1:10" ht="30" customHeight="1">
      <c r="A3" s="17" t="s">
        <v>230</v>
      </c>
      <c r="B3" s="17" t="s">
        <v>231</v>
      </c>
      <c r="C3" s="23">
        <v>70</v>
      </c>
      <c r="D3" s="17">
        <v>97.2</v>
      </c>
      <c r="E3" s="17">
        <f t="shared" si="0"/>
        <v>83.6</v>
      </c>
      <c r="F3" s="17" t="s">
        <v>12</v>
      </c>
      <c r="G3" s="17" t="s">
        <v>18</v>
      </c>
      <c r="H3" s="17" t="s">
        <v>22</v>
      </c>
      <c r="I3" s="17" t="s">
        <v>15</v>
      </c>
      <c r="J3" s="17">
        <v>0</v>
      </c>
    </row>
    <row r="4" spans="1:10" ht="30" customHeight="1">
      <c r="A4" s="17" t="s">
        <v>232</v>
      </c>
      <c r="B4" s="17" t="s">
        <v>233</v>
      </c>
      <c r="C4" s="24">
        <v>82.5</v>
      </c>
      <c r="D4" s="17">
        <v>79</v>
      </c>
      <c r="E4" s="17">
        <f t="shared" si="0"/>
        <v>80.75</v>
      </c>
      <c r="F4" s="17" t="s">
        <v>12</v>
      </c>
      <c r="G4" s="17" t="s">
        <v>234</v>
      </c>
      <c r="H4" s="17" t="s">
        <v>14</v>
      </c>
      <c r="I4" s="17" t="s">
        <v>15</v>
      </c>
      <c r="J4" s="17">
        <v>0</v>
      </c>
    </row>
    <row r="5" spans="1:10" ht="30" customHeight="1">
      <c r="A5" s="17" t="s">
        <v>235</v>
      </c>
      <c r="B5" s="17" t="s">
        <v>236</v>
      </c>
      <c r="C5" s="23">
        <v>77.5</v>
      </c>
      <c r="D5" s="17">
        <v>82.03</v>
      </c>
      <c r="E5" s="17">
        <f t="shared" si="0"/>
        <v>79.765</v>
      </c>
      <c r="F5" s="17" t="s">
        <v>12</v>
      </c>
      <c r="G5" s="17" t="s">
        <v>234</v>
      </c>
      <c r="H5" s="17" t="s">
        <v>14</v>
      </c>
      <c r="I5" s="17" t="s">
        <v>15</v>
      </c>
      <c r="J5" s="17">
        <v>0</v>
      </c>
    </row>
    <row r="6" spans="1:10" ht="30" customHeight="1">
      <c r="A6" s="17" t="s">
        <v>237</v>
      </c>
      <c r="B6" s="17" t="s">
        <v>233</v>
      </c>
      <c r="C6" s="24">
        <v>72.5</v>
      </c>
      <c r="D6" s="17">
        <v>80.86</v>
      </c>
      <c r="E6" s="17">
        <f t="shared" si="0"/>
        <v>76.68</v>
      </c>
      <c r="F6" s="17" t="s">
        <v>12</v>
      </c>
      <c r="G6" s="17" t="s">
        <v>234</v>
      </c>
      <c r="H6" s="17" t="s">
        <v>14</v>
      </c>
      <c r="I6" s="17" t="s">
        <v>15</v>
      </c>
      <c r="J6" s="17">
        <v>0</v>
      </c>
    </row>
    <row r="7" spans="1:10" ht="30" customHeight="1">
      <c r="A7" s="17" t="s">
        <v>238</v>
      </c>
      <c r="B7" s="17" t="s">
        <v>239</v>
      </c>
      <c r="C7" s="23">
        <v>87.5</v>
      </c>
      <c r="D7" s="17">
        <v>64.76</v>
      </c>
      <c r="E7" s="17">
        <f t="shared" si="0"/>
        <v>76.13</v>
      </c>
      <c r="F7" s="17" t="s">
        <v>12</v>
      </c>
      <c r="G7" s="17" t="s">
        <v>234</v>
      </c>
      <c r="H7" s="17" t="s">
        <v>14</v>
      </c>
      <c r="I7" s="17" t="s">
        <v>15</v>
      </c>
      <c r="J7" s="17">
        <v>0</v>
      </c>
    </row>
    <row r="8" spans="1:10" ht="30" customHeight="1">
      <c r="A8" s="17" t="s">
        <v>240</v>
      </c>
      <c r="B8" s="17" t="s">
        <v>241</v>
      </c>
      <c r="C8" s="24">
        <v>82.5</v>
      </c>
      <c r="D8" s="17">
        <v>89.26</v>
      </c>
      <c r="E8" s="17">
        <f>(C8+D8)/2-10</f>
        <v>75.88</v>
      </c>
      <c r="F8" s="17" t="s">
        <v>12</v>
      </c>
      <c r="G8" s="17" t="s">
        <v>18</v>
      </c>
      <c r="H8" s="17" t="s">
        <v>14</v>
      </c>
      <c r="I8" s="17" t="s">
        <v>44</v>
      </c>
      <c r="J8" s="17">
        <v>10</v>
      </c>
    </row>
    <row r="9" spans="1:10" ht="30" customHeight="1">
      <c r="A9" s="17" t="s">
        <v>242</v>
      </c>
      <c r="B9" s="17" t="s">
        <v>106</v>
      </c>
      <c r="C9" s="23">
        <v>65</v>
      </c>
      <c r="D9" s="17">
        <v>85.76</v>
      </c>
      <c r="E9" s="17">
        <f aca="true" t="shared" si="1" ref="E9:E14">(C9+D9)/2</f>
        <v>75.38</v>
      </c>
      <c r="F9" s="17" t="s">
        <v>12</v>
      </c>
      <c r="G9" s="17" t="s">
        <v>243</v>
      </c>
      <c r="H9" s="17" t="s">
        <v>14</v>
      </c>
      <c r="I9" s="17" t="s">
        <v>15</v>
      </c>
      <c r="J9" s="17">
        <v>0</v>
      </c>
    </row>
    <row r="10" spans="1:10" ht="30" customHeight="1">
      <c r="A10" s="17" t="s">
        <v>244</v>
      </c>
      <c r="B10" s="17" t="s">
        <v>245</v>
      </c>
      <c r="C10" s="23">
        <v>77.5</v>
      </c>
      <c r="D10" s="17">
        <v>69.43</v>
      </c>
      <c r="E10" s="17">
        <f t="shared" si="1"/>
        <v>73.465</v>
      </c>
      <c r="F10" s="17" t="s">
        <v>12</v>
      </c>
      <c r="G10" s="22" t="s">
        <v>243</v>
      </c>
      <c r="H10" s="17" t="s">
        <v>22</v>
      </c>
      <c r="I10" s="17" t="s">
        <v>15</v>
      </c>
      <c r="J10" s="17">
        <v>0</v>
      </c>
    </row>
    <row r="11" spans="1:10" ht="30" customHeight="1">
      <c r="A11" s="4" t="s">
        <v>246</v>
      </c>
      <c r="B11" s="4" t="s">
        <v>247</v>
      </c>
      <c r="C11" s="9">
        <v>62.5</v>
      </c>
      <c r="D11" s="4">
        <v>81.8</v>
      </c>
      <c r="E11" s="4">
        <f t="shared" si="1"/>
        <v>72.15</v>
      </c>
      <c r="F11" s="4" t="s">
        <v>30</v>
      </c>
      <c r="G11" s="4"/>
      <c r="H11" s="4"/>
      <c r="I11" s="4" t="s">
        <v>15</v>
      </c>
      <c r="J11" s="4">
        <v>0</v>
      </c>
    </row>
    <row r="12" spans="1:10" ht="30" customHeight="1">
      <c r="A12" s="4" t="s">
        <v>248</v>
      </c>
      <c r="B12" s="4" t="s">
        <v>249</v>
      </c>
      <c r="C12" s="10">
        <v>42.5</v>
      </c>
      <c r="D12" s="4">
        <v>100</v>
      </c>
      <c r="E12" s="4">
        <f t="shared" si="1"/>
        <v>71.25</v>
      </c>
      <c r="F12" s="4" t="s">
        <v>39</v>
      </c>
      <c r="G12" s="4"/>
      <c r="H12" s="4"/>
      <c r="I12" s="4" t="s">
        <v>15</v>
      </c>
      <c r="J12" s="4">
        <v>0</v>
      </c>
    </row>
    <row r="13" spans="1:10" ht="30" customHeight="1">
      <c r="A13" s="4" t="s">
        <v>86</v>
      </c>
      <c r="B13" s="4" t="s">
        <v>250</v>
      </c>
      <c r="C13" s="10">
        <v>72.5</v>
      </c>
      <c r="D13" s="4">
        <v>67.33</v>
      </c>
      <c r="E13" s="4">
        <f t="shared" si="1"/>
        <v>69.91499999999999</v>
      </c>
      <c r="F13" s="4" t="s">
        <v>30</v>
      </c>
      <c r="G13" s="4"/>
      <c r="H13" s="4"/>
      <c r="I13" s="4" t="s">
        <v>15</v>
      </c>
      <c r="J13" s="4">
        <v>0</v>
      </c>
    </row>
    <row r="14" spans="1:10" ht="30" customHeight="1">
      <c r="A14" s="33" t="s">
        <v>251</v>
      </c>
      <c r="B14" s="33" t="s">
        <v>142</v>
      </c>
      <c r="C14" s="44">
        <v>62.5</v>
      </c>
      <c r="D14" s="33">
        <v>76.2</v>
      </c>
      <c r="E14" s="33">
        <f t="shared" si="1"/>
        <v>69.35</v>
      </c>
      <c r="F14" s="33" t="s">
        <v>622</v>
      </c>
      <c r="G14" s="17" t="s">
        <v>18</v>
      </c>
      <c r="H14" s="33" t="s">
        <v>22</v>
      </c>
      <c r="I14" s="33" t="s">
        <v>15</v>
      </c>
      <c r="J14" s="33">
        <v>0</v>
      </c>
    </row>
    <row r="15" spans="1:10" ht="30" customHeight="1">
      <c r="A15" s="4" t="s">
        <v>252</v>
      </c>
      <c r="B15" s="4" t="s">
        <v>253</v>
      </c>
      <c r="C15" s="11" t="s">
        <v>254</v>
      </c>
      <c r="D15" s="4">
        <v>83.66</v>
      </c>
      <c r="E15" s="4">
        <v>69.33</v>
      </c>
      <c r="F15" s="4" t="s">
        <v>30</v>
      </c>
      <c r="G15" s="4"/>
      <c r="H15" s="4"/>
      <c r="I15" s="4" t="s">
        <v>44</v>
      </c>
      <c r="J15" s="4">
        <v>10</v>
      </c>
    </row>
    <row r="16" spans="1:10" ht="30" customHeight="1">
      <c r="A16" s="4" t="s">
        <v>255</v>
      </c>
      <c r="B16" s="4" t="s">
        <v>256</v>
      </c>
      <c r="C16" s="10">
        <v>65</v>
      </c>
      <c r="D16" s="4">
        <v>73.63</v>
      </c>
      <c r="E16" s="4">
        <f aca="true" t="shared" si="2" ref="E16:E21">(C16+D16)/2</f>
        <v>69.315</v>
      </c>
      <c r="F16" s="4" t="s">
        <v>30</v>
      </c>
      <c r="G16" s="4"/>
      <c r="H16" s="4"/>
      <c r="I16" s="4" t="s">
        <v>15</v>
      </c>
      <c r="J16" s="4">
        <v>0</v>
      </c>
    </row>
    <row r="17" spans="1:10" ht="30" customHeight="1">
      <c r="A17" s="4" t="s">
        <v>26</v>
      </c>
      <c r="B17" s="4" t="s">
        <v>257</v>
      </c>
      <c r="C17" s="9">
        <v>77.5</v>
      </c>
      <c r="D17" s="4">
        <v>60.8</v>
      </c>
      <c r="E17" s="4">
        <f t="shared" si="2"/>
        <v>69.15</v>
      </c>
      <c r="F17" s="4" t="s">
        <v>30</v>
      </c>
      <c r="G17" s="4"/>
      <c r="H17" s="4"/>
      <c r="I17" s="4" t="s">
        <v>15</v>
      </c>
      <c r="J17" s="4">
        <v>0</v>
      </c>
    </row>
    <row r="18" spans="1:10" ht="30" customHeight="1">
      <c r="A18" s="4" t="s">
        <v>258</v>
      </c>
      <c r="B18" s="4" t="s">
        <v>259</v>
      </c>
      <c r="C18" s="10">
        <v>57.5</v>
      </c>
      <c r="D18" s="4">
        <v>78.76</v>
      </c>
      <c r="E18" s="4">
        <f t="shared" si="2"/>
        <v>68.13</v>
      </c>
      <c r="F18" s="4" t="s">
        <v>39</v>
      </c>
      <c r="G18" s="4"/>
      <c r="H18" s="4"/>
      <c r="I18" s="4" t="s">
        <v>15</v>
      </c>
      <c r="J18" s="4">
        <v>0</v>
      </c>
    </row>
    <row r="19" spans="1:10" ht="30" customHeight="1">
      <c r="A19" s="4" t="s">
        <v>260</v>
      </c>
      <c r="B19" s="4" t="s">
        <v>261</v>
      </c>
      <c r="C19" s="10">
        <v>52.5</v>
      </c>
      <c r="D19" s="4">
        <v>76.43</v>
      </c>
      <c r="E19" s="4">
        <f t="shared" si="2"/>
        <v>64.465</v>
      </c>
      <c r="F19" s="4" t="s">
        <v>39</v>
      </c>
      <c r="G19" s="4"/>
      <c r="H19" s="4"/>
      <c r="I19" s="4" t="s">
        <v>15</v>
      </c>
      <c r="J19" s="4">
        <v>0</v>
      </c>
    </row>
    <row r="20" spans="1:10" ht="30" customHeight="1">
      <c r="A20" s="4" t="s">
        <v>262</v>
      </c>
      <c r="B20" s="4" t="s">
        <v>263</v>
      </c>
      <c r="C20" s="10">
        <v>62.5</v>
      </c>
      <c r="D20" s="4">
        <v>65.93</v>
      </c>
      <c r="E20" s="4">
        <f t="shared" si="2"/>
        <v>64.215</v>
      </c>
      <c r="F20" s="4" t="s">
        <v>30</v>
      </c>
      <c r="G20" s="4"/>
      <c r="H20" s="4"/>
      <c r="I20" s="4" t="s">
        <v>15</v>
      </c>
      <c r="J20" s="4">
        <v>0</v>
      </c>
    </row>
    <row r="21" spans="1:10" ht="30" customHeight="1">
      <c r="A21" s="4" t="s">
        <v>264</v>
      </c>
      <c r="B21" s="4" t="s">
        <v>265</v>
      </c>
      <c r="C21" s="10">
        <v>65</v>
      </c>
      <c r="D21" s="4">
        <v>63.13</v>
      </c>
      <c r="E21" s="4">
        <f t="shared" si="2"/>
        <v>64.065</v>
      </c>
      <c r="F21" s="4" t="s">
        <v>30</v>
      </c>
      <c r="G21" s="4"/>
      <c r="H21" s="4"/>
      <c r="I21" s="4" t="s">
        <v>15</v>
      </c>
      <c r="J21" s="4">
        <v>0</v>
      </c>
    </row>
    <row r="22" spans="1:10" ht="30" customHeight="1">
      <c r="A22" s="4" t="s">
        <v>266</v>
      </c>
      <c r="B22" s="4" t="s">
        <v>267</v>
      </c>
      <c r="C22" s="11" t="s">
        <v>268</v>
      </c>
      <c r="D22" s="4">
        <v>81.8</v>
      </c>
      <c r="E22" s="4">
        <v>63.4</v>
      </c>
      <c r="F22" s="4" t="s">
        <v>39</v>
      </c>
      <c r="G22" s="4"/>
      <c r="H22" s="4"/>
      <c r="I22" s="4" t="s">
        <v>15</v>
      </c>
      <c r="J22" s="4">
        <v>0</v>
      </c>
    </row>
    <row r="23" spans="1:10" ht="30" customHeight="1">
      <c r="A23" s="4" t="s">
        <v>40</v>
      </c>
      <c r="B23" s="4" t="s">
        <v>269</v>
      </c>
      <c r="C23" s="10">
        <v>65</v>
      </c>
      <c r="D23" s="4">
        <v>61.03</v>
      </c>
      <c r="E23" s="4">
        <f aca="true" t="shared" si="3" ref="E23:E28">(C23+D23)/2</f>
        <v>63.015</v>
      </c>
      <c r="F23" s="4" t="s">
        <v>30</v>
      </c>
      <c r="G23" s="4"/>
      <c r="H23" s="4"/>
      <c r="I23" s="4" t="s">
        <v>15</v>
      </c>
      <c r="J23" s="4">
        <v>0</v>
      </c>
    </row>
    <row r="24" spans="1:10" ht="30" customHeight="1">
      <c r="A24" s="4" t="s">
        <v>270</v>
      </c>
      <c r="B24" s="4" t="s">
        <v>271</v>
      </c>
      <c r="C24" s="10">
        <v>50</v>
      </c>
      <c r="D24" s="4">
        <v>75.26</v>
      </c>
      <c r="E24" s="4">
        <f t="shared" si="3"/>
        <v>62.63</v>
      </c>
      <c r="F24" s="4" t="s">
        <v>39</v>
      </c>
      <c r="G24" s="4"/>
      <c r="H24" s="4"/>
      <c r="I24" s="4" t="s">
        <v>15</v>
      </c>
      <c r="J24" s="4">
        <v>0</v>
      </c>
    </row>
    <row r="25" spans="1:10" ht="30" customHeight="1">
      <c r="A25" s="4" t="s">
        <v>272</v>
      </c>
      <c r="B25" s="4" t="s">
        <v>273</v>
      </c>
      <c r="C25" s="10">
        <v>50</v>
      </c>
      <c r="D25" s="4">
        <v>75.03</v>
      </c>
      <c r="E25" s="4">
        <f t="shared" si="3"/>
        <v>62.515</v>
      </c>
      <c r="F25" s="4" t="s">
        <v>39</v>
      </c>
      <c r="G25" s="4"/>
      <c r="H25" s="4"/>
      <c r="I25" s="4" t="s">
        <v>15</v>
      </c>
      <c r="J25" s="4">
        <v>0</v>
      </c>
    </row>
    <row r="26" spans="1:10" ht="30" customHeight="1">
      <c r="A26" s="4" t="s">
        <v>274</v>
      </c>
      <c r="B26" s="4" t="s">
        <v>275</v>
      </c>
      <c r="C26" s="10">
        <v>52.5</v>
      </c>
      <c r="D26" s="4">
        <v>71.76</v>
      </c>
      <c r="E26" s="4">
        <f t="shared" si="3"/>
        <v>62.13</v>
      </c>
      <c r="F26" s="4" t="s">
        <v>39</v>
      </c>
      <c r="G26" s="4"/>
      <c r="H26" s="4"/>
      <c r="I26" s="4" t="s">
        <v>15</v>
      </c>
      <c r="J26" s="4">
        <v>0</v>
      </c>
    </row>
    <row r="27" spans="1:10" ht="30" customHeight="1">
      <c r="A27" s="4" t="s">
        <v>276</v>
      </c>
      <c r="B27" s="4" t="s">
        <v>277</v>
      </c>
      <c r="C27" s="10">
        <v>50</v>
      </c>
      <c r="D27" s="4">
        <v>73.86</v>
      </c>
      <c r="E27" s="4">
        <f t="shared" si="3"/>
        <v>61.93</v>
      </c>
      <c r="F27" s="4" t="s">
        <v>39</v>
      </c>
      <c r="G27" s="4"/>
      <c r="H27" s="4"/>
      <c r="I27" s="4" t="s">
        <v>15</v>
      </c>
      <c r="J27" s="4">
        <v>0</v>
      </c>
    </row>
    <row r="28" spans="1:10" ht="30" customHeight="1">
      <c r="A28" s="33" t="s">
        <v>278</v>
      </c>
      <c r="B28" s="33" t="s">
        <v>279</v>
      </c>
      <c r="C28" s="44">
        <v>65</v>
      </c>
      <c r="D28" s="33">
        <v>58.46</v>
      </c>
      <c r="E28" s="33">
        <f t="shared" si="3"/>
        <v>61.730000000000004</v>
      </c>
      <c r="F28" s="33" t="s">
        <v>622</v>
      </c>
      <c r="G28" s="17" t="s">
        <v>18</v>
      </c>
      <c r="H28" s="33" t="s">
        <v>14</v>
      </c>
      <c r="I28" s="33" t="s">
        <v>15</v>
      </c>
      <c r="J28" s="33">
        <v>0</v>
      </c>
    </row>
    <row r="29" spans="1:10" ht="30" customHeight="1">
      <c r="A29" s="4" t="s">
        <v>238</v>
      </c>
      <c r="B29" s="4" t="s">
        <v>280</v>
      </c>
      <c r="C29" s="9">
        <v>65</v>
      </c>
      <c r="D29" s="4">
        <v>77.6</v>
      </c>
      <c r="E29" s="4">
        <f>(C29+D29)/2-10</f>
        <v>61.3</v>
      </c>
      <c r="F29" s="4" t="s">
        <v>30</v>
      </c>
      <c r="G29" s="4"/>
      <c r="H29" s="4"/>
      <c r="I29" s="4" t="s">
        <v>44</v>
      </c>
      <c r="J29" s="4">
        <v>10</v>
      </c>
    </row>
    <row r="30" spans="1:10" ht="30" customHeight="1">
      <c r="A30" s="4" t="s">
        <v>281</v>
      </c>
      <c r="B30" s="4" t="s">
        <v>282</v>
      </c>
      <c r="C30" s="9">
        <v>75</v>
      </c>
      <c r="D30" s="4">
        <v>67.1</v>
      </c>
      <c r="E30" s="4">
        <f>(C30+D30)/2-10</f>
        <v>61.05</v>
      </c>
      <c r="F30" s="4" t="s">
        <v>30</v>
      </c>
      <c r="G30" s="4"/>
      <c r="H30" s="4"/>
      <c r="I30" s="4" t="s">
        <v>44</v>
      </c>
      <c r="J30" s="4">
        <v>10</v>
      </c>
    </row>
    <row r="31" spans="1:10" ht="30" customHeight="1">
      <c r="A31" s="4" t="s">
        <v>281</v>
      </c>
      <c r="B31" s="4" t="s">
        <v>283</v>
      </c>
      <c r="C31" s="10">
        <v>55</v>
      </c>
      <c r="D31" s="4">
        <v>63.83</v>
      </c>
      <c r="E31" s="4">
        <f aca="true" t="shared" si="4" ref="E31:E44">(C31+D31)/2</f>
        <v>59.415</v>
      </c>
      <c r="F31" s="4" t="s">
        <v>39</v>
      </c>
      <c r="G31" s="4"/>
      <c r="H31" s="4"/>
      <c r="I31" s="4" t="s">
        <v>15</v>
      </c>
      <c r="J31" s="4">
        <v>0</v>
      </c>
    </row>
    <row r="32" spans="1:10" ht="30" customHeight="1">
      <c r="A32" s="4" t="s">
        <v>37</v>
      </c>
      <c r="B32" s="4" t="s">
        <v>284</v>
      </c>
      <c r="C32" s="10">
        <v>30</v>
      </c>
      <c r="D32" s="4">
        <v>88.56</v>
      </c>
      <c r="E32" s="4">
        <f t="shared" si="4"/>
        <v>59.28</v>
      </c>
      <c r="F32" s="4" t="s">
        <v>39</v>
      </c>
      <c r="G32" s="4"/>
      <c r="H32" s="4"/>
      <c r="I32" s="4" t="s">
        <v>15</v>
      </c>
      <c r="J32" s="4">
        <v>0</v>
      </c>
    </row>
    <row r="33" spans="1:10" ht="30" customHeight="1">
      <c r="A33" s="4" t="s">
        <v>285</v>
      </c>
      <c r="B33" s="4" t="s">
        <v>286</v>
      </c>
      <c r="C33" s="10">
        <v>57.5</v>
      </c>
      <c r="D33" s="4">
        <v>59.4</v>
      </c>
      <c r="E33" s="4">
        <f t="shared" si="4"/>
        <v>58.45</v>
      </c>
      <c r="F33" s="4" t="s">
        <v>39</v>
      </c>
      <c r="G33" s="4"/>
      <c r="H33" s="4"/>
      <c r="I33" s="4" t="s">
        <v>15</v>
      </c>
      <c r="J33" s="4">
        <v>0</v>
      </c>
    </row>
    <row r="34" spans="1:10" ht="30" customHeight="1">
      <c r="A34" s="4" t="s">
        <v>287</v>
      </c>
      <c r="B34" s="4" t="s">
        <v>288</v>
      </c>
      <c r="C34" s="10">
        <v>22.5</v>
      </c>
      <c r="D34" s="4">
        <v>93.46</v>
      </c>
      <c r="E34" s="4">
        <f t="shared" si="4"/>
        <v>57.98</v>
      </c>
      <c r="F34" s="4" t="s">
        <v>39</v>
      </c>
      <c r="G34" s="4"/>
      <c r="H34" s="4"/>
      <c r="I34" s="4" t="s">
        <v>15</v>
      </c>
      <c r="J34" s="4">
        <v>0</v>
      </c>
    </row>
    <row r="35" spans="1:10" ht="30" customHeight="1">
      <c r="A35" s="4" t="s">
        <v>289</v>
      </c>
      <c r="B35" s="4" t="s">
        <v>290</v>
      </c>
      <c r="C35" s="10">
        <v>52.5</v>
      </c>
      <c r="D35" s="4">
        <v>63.13</v>
      </c>
      <c r="E35" s="4">
        <f t="shared" si="4"/>
        <v>57.815</v>
      </c>
      <c r="F35" s="4" t="s">
        <v>39</v>
      </c>
      <c r="G35" s="4"/>
      <c r="H35" s="4"/>
      <c r="I35" s="4" t="s">
        <v>15</v>
      </c>
      <c r="J35" s="4">
        <v>0</v>
      </c>
    </row>
    <row r="36" spans="1:10" ht="30" customHeight="1">
      <c r="A36" s="4" t="s">
        <v>291</v>
      </c>
      <c r="B36" s="4" t="s">
        <v>211</v>
      </c>
      <c r="C36" s="10">
        <v>50</v>
      </c>
      <c r="D36" s="4">
        <v>64.53</v>
      </c>
      <c r="E36" s="4">
        <f t="shared" si="4"/>
        <v>57.265</v>
      </c>
      <c r="F36" s="4" t="s">
        <v>39</v>
      </c>
      <c r="G36" s="4"/>
      <c r="H36" s="4"/>
      <c r="I36" s="4" t="s">
        <v>15</v>
      </c>
      <c r="J36" s="4">
        <v>0</v>
      </c>
    </row>
    <row r="37" spans="1:10" ht="30" customHeight="1">
      <c r="A37" s="4" t="s">
        <v>292</v>
      </c>
      <c r="B37" s="4" t="s">
        <v>293</v>
      </c>
      <c r="C37" s="10">
        <v>45</v>
      </c>
      <c r="D37" s="4">
        <v>69.2</v>
      </c>
      <c r="E37" s="4">
        <f t="shared" si="4"/>
        <v>57.1</v>
      </c>
      <c r="F37" s="4" t="s">
        <v>39</v>
      </c>
      <c r="G37" s="4"/>
      <c r="H37" s="4"/>
      <c r="I37" s="4" t="s">
        <v>15</v>
      </c>
      <c r="J37" s="4">
        <v>0</v>
      </c>
    </row>
    <row r="38" spans="1:10" ht="30" customHeight="1">
      <c r="A38" s="4" t="s">
        <v>255</v>
      </c>
      <c r="B38" s="4" t="s">
        <v>294</v>
      </c>
      <c r="C38" s="10">
        <v>40</v>
      </c>
      <c r="D38" s="4">
        <v>72.7</v>
      </c>
      <c r="E38" s="4">
        <f t="shared" si="4"/>
        <v>56.35</v>
      </c>
      <c r="F38" s="4" t="s">
        <v>39</v>
      </c>
      <c r="G38" s="4"/>
      <c r="H38" s="4"/>
      <c r="I38" s="4" t="s">
        <v>15</v>
      </c>
      <c r="J38" s="4">
        <v>0</v>
      </c>
    </row>
    <row r="39" spans="1:10" ht="30" customHeight="1">
      <c r="A39" s="4" t="s">
        <v>295</v>
      </c>
      <c r="B39" s="4" t="s">
        <v>296</v>
      </c>
      <c r="C39" s="10">
        <v>50</v>
      </c>
      <c r="D39" s="4">
        <v>62.43</v>
      </c>
      <c r="E39" s="4">
        <f t="shared" si="4"/>
        <v>56.215</v>
      </c>
      <c r="F39" s="4" t="s">
        <v>39</v>
      </c>
      <c r="G39" s="4"/>
      <c r="H39" s="4"/>
      <c r="I39" s="4" t="s">
        <v>15</v>
      </c>
      <c r="J39" s="4">
        <v>0</v>
      </c>
    </row>
    <row r="40" spans="1:10" ht="30" customHeight="1">
      <c r="A40" s="4" t="s">
        <v>270</v>
      </c>
      <c r="B40" s="4" t="s">
        <v>297</v>
      </c>
      <c r="C40" s="10">
        <v>50</v>
      </c>
      <c r="D40" s="4">
        <v>62.2</v>
      </c>
      <c r="E40" s="4">
        <f t="shared" si="4"/>
        <v>56.1</v>
      </c>
      <c r="F40" s="4" t="s">
        <v>39</v>
      </c>
      <c r="G40" s="4"/>
      <c r="H40" s="4"/>
      <c r="I40" s="4" t="s">
        <v>15</v>
      </c>
      <c r="J40" s="4">
        <v>0</v>
      </c>
    </row>
    <row r="41" spans="1:10" ht="30" customHeight="1">
      <c r="A41" s="4" t="s">
        <v>298</v>
      </c>
      <c r="B41" s="4" t="s">
        <v>299</v>
      </c>
      <c r="C41" s="10">
        <v>45</v>
      </c>
      <c r="D41" s="4">
        <v>65.46</v>
      </c>
      <c r="E41" s="4">
        <f t="shared" si="4"/>
        <v>55.23</v>
      </c>
      <c r="F41" s="4" t="s">
        <v>39</v>
      </c>
      <c r="G41" s="4"/>
      <c r="H41" s="4"/>
      <c r="I41" s="4" t="s">
        <v>15</v>
      </c>
      <c r="J41" s="4">
        <v>0</v>
      </c>
    </row>
    <row r="42" spans="1:10" ht="30" customHeight="1">
      <c r="A42" s="4" t="s">
        <v>80</v>
      </c>
      <c r="B42" s="4" t="s">
        <v>300</v>
      </c>
      <c r="C42" s="10">
        <v>50</v>
      </c>
      <c r="D42" s="4">
        <v>58.7</v>
      </c>
      <c r="E42" s="4">
        <f t="shared" si="4"/>
        <v>54.35</v>
      </c>
      <c r="F42" s="4" t="s">
        <v>39</v>
      </c>
      <c r="G42" s="4"/>
      <c r="H42" s="4"/>
      <c r="I42" s="4" t="s">
        <v>15</v>
      </c>
      <c r="J42" s="4">
        <v>0</v>
      </c>
    </row>
    <row r="43" spans="1:10" ht="30" customHeight="1">
      <c r="A43" s="4" t="s">
        <v>301</v>
      </c>
      <c r="B43" s="4" t="s">
        <v>302</v>
      </c>
      <c r="C43" s="10">
        <v>47.5</v>
      </c>
      <c r="D43" s="4">
        <v>60.1</v>
      </c>
      <c r="E43" s="4">
        <f t="shared" si="4"/>
        <v>53.8</v>
      </c>
      <c r="F43" s="4" t="s">
        <v>39</v>
      </c>
      <c r="G43" s="4"/>
      <c r="H43" s="4"/>
      <c r="I43" s="4" t="s">
        <v>15</v>
      </c>
      <c r="J43" s="4">
        <v>0</v>
      </c>
    </row>
    <row r="44" spans="1:10" ht="30" customHeight="1">
      <c r="A44" s="4" t="s">
        <v>248</v>
      </c>
      <c r="B44" s="4" t="s">
        <v>303</v>
      </c>
      <c r="C44" s="10">
        <v>45</v>
      </c>
      <c r="D44" s="4">
        <v>60.1</v>
      </c>
      <c r="E44" s="4">
        <f t="shared" si="4"/>
        <v>52.55</v>
      </c>
      <c r="F44" s="4" t="s">
        <v>39</v>
      </c>
      <c r="G44" s="4"/>
      <c r="H44" s="4"/>
      <c r="I44" s="4" t="s">
        <v>15</v>
      </c>
      <c r="J44" s="4">
        <v>0</v>
      </c>
    </row>
    <row r="45" spans="1:10" ht="30" customHeight="1">
      <c r="A45" s="4" t="s">
        <v>304</v>
      </c>
      <c r="B45" s="4" t="s">
        <v>305</v>
      </c>
      <c r="C45" s="10">
        <v>55</v>
      </c>
      <c r="D45" s="4">
        <v>68.03</v>
      </c>
      <c r="E45" s="4">
        <f>(C45+D45)/2-10</f>
        <v>51.515</v>
      </c>
      <c r="F45" s="4" t="s">
        <v>39</v>
      </c>
      <c r="G45" s="4"/>
      <c r="H45" s="4"/>
      <c r="I45" s="4" t="s">
        <v>44</v>
      </c>
      <c r="J45" s="4">
        <v>10</v>
      </c>
    </row>
    <row r="46" spans="1:10" ht="30" customHeight="1">
      <c r="A46" s="4" t="s">
        <v>306</v>
      </c>
      <c r="B46" s="4" t="s">
        <v>307</v>
      </c>
      <c r="C46" s="10">
        <v>27.5</v>
      </c>
      <c r="D46" s="4">
        <v>74.56</v>
      </c>
      <c r="E46" s="4">
        <f>(C46+D46)/2</f>
        <v>51.03</v>
      </c>
      <c r="F46" s="4" t="s">
        <v>39</v>
      </c>
      <c r="G46" s="4"/>
      <c r="H46" s="4"/>
      <c r="I46" s="4" t="s">
        <v>15</v>
      </c>
      <c r="J46" s="4">
        <v>0</v>
      </c>
    </row>
    <row r="47" spans="1:10" ht="30" customHeight="1">
      <c r="A47" s="4" t="s">
        <v>308</v>
      </c>
      <c r="B47" s="4" t="s">
        <v>309</v>
      </c>
      <c r="C47" s="10">
        <v>40</v>
      </c>
      <c r="D47" s="4">
        <v>59.86</v>
      </c>
      <c r="E47" s="4">
        <f>(C47+D47)/2</f>
        <v>49.93</v>
      </c>
      <c r="F47" s="4" t="s">
        <v>39</v>
      </c>
      <c r="G47" s="4"/>
      <c r="H47" s="4"/>
      <c r="I47" s="4" t="s">
        <v>15</v>
      </c>
      <c r="J47" s="4">
        <v>0</v>
      </c>
    </row>
    <row r="48" spans="1:10" ht="30" customHeight="1">
      <c r="A48" s="4" t="s">
        <v>310</v>
      </c>
      <c r="B48" s="4" t="s">
        <v>311</v>
      </c>
      <c r="C48" s="10">
        <v>22.5</v>
      </c>
      <c r="D48" s="4">
        <v>72.93</v>
      </c>
      <c r="E48" s="4">
        <f>(C48+D48)/2</f>
        <v>47.715</v>
      </c>
      <c r="F48" s="4" t="s">
        <v>39</v>
      </c>
      <c r="G48" s="4"/>
      <c r="H48" s="4"/>
      <c r="I48" s="4" t="s">
        <v>15</v>
      </c>
      <c r="J48" s="4">
        <v>0</v>
      </c>
    </row>
    <row r="49" spans="1:10" ht="30" customHeight="1">
      <c r="A49" s="4" t="s">
        <v>312</v>
      </c>
      <c r="B49" s="4" t="s">
        <v>313</v>
      </c>
      <c r="C49" s="10">
        <v>7.5</v>
      </c>
      <c r="D49" s="4">
        <v>60.56</v>
      </c>
      <c r="E49" s="4">
        <f>(C49+D49)/2</f>
        <v>34.03</v>
      </c>
      <c r="F49" s="4" t="s">
        <v>39</v>
      </c>
      <c r="G49" s="4"/>
      <c r="H49" s="4"/>
      <c r="I49" s="4" t="s">
        <v>15</v>
      </c>
      <c r="J49" s="4">
        <v>0</v>
      </c>
    </row>
  </sheetData>
  <sheetProtection selectLockedCells="1" selectUnlockedCells="1"/>
  <autoFilter ref="A1:Q6527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0" sqref="G10"/>
    </sheetView>
  </sheetViews>
  <sheetFormatPr defaultColWidth="9.00390625" defaultRowHeight="30" customHeight="1"/>
  <cols>
    <col min="1" max="1" width="12.75390625" style="0" customWidth="1"/>
    <col min="2" max="2" width="18.125" style="0" customWidth="1"/>
    <col min="3" max="3" width="13.375" style="0" customWidth="1"/>
    <col min="4" max="4" width="13.00390625" style="0" customWidth="1"/>
    <col min="5" max="5" width="15.75390625" style="0" customWidth="1"/>
    <col min="6" max="6" width="20.875" style="0" customWidth="1"/>
    <col min="7" max="7" width="32.875" style="0" customWidth="1"/>
    <col min="8" max="8" width="18.75390625" style="0" customWidth="1"/>
    <col min="9" max="9" width="26.25390625" style="0" customWidth="1"/>
    <col min="10" max="10" width="17.75390625" style="0" customWidth="1"/>
  </cols>
  <sheetData>
    <row r="1" spans="1:10" s="2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 customHeight="1">
      <c r="A2" s="37" t="s">
        <v>246</v>
      </c>
      <c r="B2" s="37" t="s">
        <v>314</v>
      </c>
      <c r="C2" s="37">
        <v>80</v>
      </c>
      <c r="D2" s="37">
        <v>89.73</v>
      </c>
      <c r="E2" s="37">
        <v>84.865</v>
      </c>
      <c r="F2" s="37" t="s">
        <v>624</v>
      </c>
      <c r="G2" s="37" t="s">
        <v>315</v>
      </c>
      <c r="H2" s="37" t="s">
        <v>14</v>
      </c>
      <c r="I2" s="37" t="s">
        <v>15</v>
      </c>
      <c r="J2" s="37">
        <v>0</v>
      </c>
    </row>
    <row r="3" spans="1:10" ht="30" customHeight="1">
      <c r="A3" s="4" t="s">
        <v>316</v>
      </c>
      <c r="B3" s="4" t="s">
        <v>317</v>
      </c>
      <c r="C3" s="4">
        <v>55</v>
      </c>
      <c r="D3" s="4">
        <v>84.36</v>
      </c>
      <c r="E3" s="4">
        <v>69.68</v>
      </c>
      <c r="F3" s="4" t="s">
        <v>39</v>
      </c>
      <c r="G3" s="4"/>
      <c r="H3" s="4"/>
      <c r="I3" s="4" t="s">
        <v>15</v>
      </c>
      <c r="J3" s="4">
        <v>0</v>
      </c>
    </row>
    <row r="4" spans="1:10" ht="30" customHeight="1">
      <c r="A4" s="4" t="s">
        <v>318</v>
      </c>
      <c r="B4" s="4" t="s">
        <v>319</v>
      </c>
      <c r="C4" s="4">
        <v>50</v>
      </c>
      <c r="D4" s="4">
        <v>82.5</v>
      </c>
      <c r="E4" s="4">
        <v>66.25</v>
      </c>
      <c r="F4" s="4" t="s">
        <v>39</v>
      </c>
      <c r="G4" s="4"/>
      <c r="H4" s="4"/>
      <c r="I4" s="4" t="s">
        <v>15</v>
      </c>
      <c r="J4" s="4">
        <v>0</v>
      </c>
    </row>
    <row r="5" spans="1:10" ht="30" customHeight="1">
      <c r="A5" s="4" t="s">
        <v>320</v>
      </c>
      <c r="B5" s="4" t="s">
        <v>321</v>
      </c>
      <c r="C5" s="4">
        <v>52.5</v>
      </c>
      <c r="D5" s="4">
        <v>77.13</v>
      </c>
      <c r="E5" s="4">
        <v>64.815</v>
      </c>
      <c r="F5" s="4" t="s">
        <v>39</v>
      </c>
      <c r="G5" s="4"/>
      <c r="H5" s="4"/>
      <c r="I5" s="4" t="s">
        <v>15</v>
      </c>
      <c r="J5" s="4">
        <v>0</v>
      </c>
    </row>
    <row r="6" spans="1:10" ht="30" customHeight="1">
      <c r="A6" s="4" t="s">
        <v>322</v>
      </c>
      <c r="B6" s="4" t="s">
        <v>323</v>
      </c>
      <c r="C6" s="4">
        <v>27.5</v>
      </c>
      <c r="D6" s="4">
        <v>87.63</v>
      </c>
      <c r="E6" s="4">
        <v>57.565</v>
      </c>
      <c r="F6" s="4" t="s">
        <v>39</v>
      </c>
      <c r="G6" s="4"/>
      <c r="H6" s="4"/>
      <c r="I6" s="4" t="s">
        <v>15</v>
      </c>
      <c r="J6" s="4">
        <v>0</v>
      </c>
    </row>
    <row r="7" spans="1:10" ht="30" customHeight="1">
      <c r="A7" s="4" t="s">
        <v>324</v>
      </c>
      <c r="B7" s="4" t="s">
        <v>325</v>
      </c>
      <c r="C7" s="4">
        <v>35</v>
      </c>
      <c r="D7" s="4">
        <v>76.9</v>
      </c>
      <c r="E7" s="4">
        <v>55.95</v>
      </c>
      <c r="F7" s="4" t="s">
        <v>39</v>
      </c>
      <c r="G7" s="4"/>
      <c r="H7" s="4"/>
      <c r="I7" s="4" t="s">
        <v>15</v>
      </c>
      <c r="J7" s="4">
        <v>0</v>
      </c>
    </row>
    <row r="8" spans="1:10" ht="30" customHeight="1">
      <c r="A8" s="4" t="s">
        <v>326</v>
      </c>
      <c r="B8" s="4" t="s">
        <v>327</v>
      </c>
      <c r="C8" s="4">
        <v>45</v>
      </c>
      <c r="D8" s="4">
        <v>66.63</v>
      </c>
      <c r="E8" s="4">
        <v>55.815</v>
      </c>
      <c r="F8" s="4" t="s">
        <v>39</v>
      </c>
      <c r="G8" s="4"/>
      <c r="H8" s="4"/>
      <c r="I8" s="4" t="s">
        <v>15</v>
      </c>
      <c r="J8" s="4">
        <v>0</v>
      </c>
    </row>
    <row r="9" spans="1:10" ht="30" customHeight="1">
      <c r="A9" s="4" t="s">
        <v>274</v>
      </c>
      <c r="B9" s="4" t="s">
        <v>328</v>
      </c>
      <c r="C9" s="4">
        <v>25</v>
      </c>
      <c r="D9" s="4">
        <v>79.7</v>
      </c>
      <c r="E9" s="4">
        <v>52.35</v>
      </c>
      <c r="F9" s="4" t="s">
        <v>39</v>
      </c>
      <c r="G9" s="4"/>
      <c r="H9" s="4"/>
      <c r="I9" s="4" t="s">
        <v>15</v>
      </c>
      <c r="J9" s="4">
        <v>0</v>
      </c>
    </row>
    <row r="10" spans="1:10" ht="30" customHeight="1">
      <c r="A10" s="4" t="s">
        <v>258</v>
      </c>
      <c r="B10" s="4" t="s">
        <v>329</v>
      </c>
      <c r="C10" s="4">
        <v>22.5</v>
      </c>
      <c r="D10" s="4">
        <v>81.56</v>
      </c>
      <c r="E10" s="4">
        <v>52.03</v>
      </c>
      <c r="F10" s="4" t="s">
        <v>39</v>
      </c>
      <c r="G10" s="4"/>
      <c r="H10" s="4"/>
      <c r="I10" s="4" t="s">
        <v>15</v>
      </c>
      <c r="J10" s="4">
        <v>0</v>
      </c>
    </row>
    <row r="11" spans="1:10" ht="30" customHeight="1">
      <c r="A11" s="4" t="s">
        <v>330</v>
      </c>
      <c r="B11" s="4" t="s">
        <v>331</v>
      </c>
      <c r="C11" s="4">
        <v>42.5</v>
      </c>
      <c r="D11" s="4">
        <v>60.56</v>
      </c>
      <c r="E11" s="4">
        <v>51.53</v>
      </c>
      <c r="F11" s="4" t="s">
        <v>39</v>
      </c>
      <c r="G11" s="4"/>
      <c r="H11" s="4"/>
      <c r="I11" s="4" t="s">
        <v>15</v>
      </c>
      <c r="J11" s="4">
        <v>0</v>
      </c>
    </row>
    <row r="12" spans="1:10" ht="30" customHeight="1">
      <c r="A12" s="4" t="s">
        <v>332</v>
      </c>
      <c r="B12" s="4" t="s">
        <v>333</v>
      </c>
      <c r="C12" s="4">
        <v>20</v>
      </c>
      <c r="D12" s="4">
        <v>73.63</v>
      </c>
      <c r="E12" s="4">
        <v>46.815</v>
      </c>
      <c r="F12" s="4" t="s">
        <v>39</v>
      </c>
      <c r="G12" s="4"/>
      <c r="H12" s="4"/>
      <c r="I12" s="4" t="s">
        <v>15</v>
      </c>
      <c r="J12" s="4">
        <v>0</v>
      </c>
    </row>
    <row r="13" spans="1:10" ht="30" customHeight="1">
      <c r="A13" s="4" t="s">
        <v>334</v>
      </c>
      <c r="B13" s="4" t="s">
        <v>335</v>
      </c>
      <c r="C13" s="4">
        <v>20</v>
      </c>
      <c r="D13" s="4">
        <v>69.43</v>
      </c>
      <c r="E13" s="4">
        <v>44.715</v>
      </c>
      <c r="F13" s="4" t="s">
        <v>39</v>
      </c>
      <c r="G13" s="4"/>
      <c r="H13" s="4"/>
      <c r="I13" s="4" t="s">
        <v>15</v>
      </c>
      <c r="J13" s="4">
        <v>0</v>
      </c>
    </row>
    <row r="14" spans="1:10" ht="30" customHeight="1">
      <c r="A14" s="4" t="s">
        <v>336</v>
      </c>
      <c r="B14" s="4" t="s">
        <v>11</v>
      </c>
      <c r="C14" s="4">
        <v>0</v>
      </c>
      <c r="D14" s="4">
        <v>84.36</v>
      </c>
      <c r="E14" s="4">
        <v>42.18</v>
      </c>
      <c r="F14" s="4" t="s">
        <v>39</v>
      </c>
      <c r="G14" s="4"/>
      <c r="H14" s="4"/>
      <c r="I14" s="4" t="s">
        <v>15</v>
      </c>
      <c r="J14" s="4">
        <v>0</v>
      </c>
    </row>
    <row r="15" spans="1:10" ht="30" customHeight="1">
      <c r="A15" s="4" t="s">
        <v>337</v>
      </c>
      <c r="B15" s="4" t="s">
        <v>338</v>
      </c>
      <c r="C15" s="4">
        <v>12.5</v>
      </c>
      <c r="D15" s="4">
        <v>70.6</v>
      </c>
      <c r="E15" s="4">
        <v>41.55</v>
      </c>
      <c r="F15" s="4" t="s">
        <v>39</v>
      </c>
      <c r="G15" s="4"/>
      <c r="H15" s="4"/>
      <c r="I15" s="4" t="s">
        <v>15</v>
      </c>
      <c r="J15" s="4">
        <v>0</v>
      </c>
    </row>
    <row r="16" spans="1:10" ht="30" customHeight="1">
      <c r="A16" s="4" t="s">
        <v>339</v>
      </c>
      <c r="B16" s="4" t="s">
        <v>340</v>
      </c>
      <c r="C16" s="4">
        <v>17.5</v>
      </c>
      <c r="D16" s="4">
        <v>63.36</v>
      </c>
      <c r="E16" s="4">
        <v>40.43</v>
      </c>
      <c r="F16" s="4" t="s">
        <v>39</v>
      </c>
      <c r="G16" s="4"/>
      <c r="H16" s="4"/>
      <c r="I16" s="4" t="s">
        <v>15</v>
      </c>
      <c r="J16" s="4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" sqref="G1"/>
    </sheetView>
  </sheetViews>
  <sheetFormatPr defaultColWidth="9.00390625" defaultRowHeight="30" customHeight="1"/>
  <cols>
    <col min="1" max="1" width="23.125" style="0" customWidth="1"/>
    <col min="2" max="2" width="19.00390625" style="0" customWidth="1"/>
    <col min="3" max="3" width="17.25390625" style="0" customWidth="1"/>
    <col min="4" max="4" width="13.125" style="0" customWidth="1"/>
    <col min="5" max="5" width="18.00390625" style="0" customWidth="1"/>
    <col min="6" max="7" width="19.625" style="0" customWidth="1"/>
    <col min="8" max="8" width="17.625" style="0" customWidth="1"/>
    <col min="9" max="9" width="31.00390625" style="0" customWidth="1"/>
    <col min="10" max="10" width="21.125" style="0" customWidth="1"/>
  </cols>
  <sheetData>
    <row r="1" spans="1:10" s="2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 customHeight="1">
      <c r="A2" s="4" t="s">
        <v>341</v>
      </c>
      <c r="B2" s="4" t="s">
        <v>342</v>
      </c>
      <c r="C2" s="12">
        <v>20</v>
      </c>
      <c r="D2" s="4">
        <v>79</v>
      </c>
      <c r="E2" s="4">
        <f>(C2+D2)/2</f>
        <v>49.5</v>
      </c>
      <c r="F2" s="4" t="s">
        <v>39</v>
      </c>
      <c r="G2" s="4"/>
      <c r="H2" s="4"/>
      <c r="I2" s="4" t="s">
        <v>15</v>
      </c>
      <c r="J2" s="4">
        <v>0</v>
      </c>
    </row>
    <row r="3" spans="1:10" ht="30" customHeight="1">
      <c r="A3" s="4" t="s">
        <v>343</v>
      </c>
      <c r="B3" s="4" t="s">
        <v>344</v>
      </c>
      <c r="C3" s="12">
        <v>50</v>
      </c>
      <c r="D3" s="4">
        <v>69.43</v>
      </c>
      <c r="E3" s="4">
        <f aca="true" t="shared" si="0" ref="E3:E12">(C3+D3)/2</f>
        <v>59.715</v>
      </c>
      <c r="F3" s="4" t="s">
        <v>39</v>
      </c>
      <c r="G3" s="4"/>
      <c r="H3" s="4"/>
      <c r="I3" s="4" t="s">
        <v>15</v>
      </c>
      <c r="J3" s="4">
        <v>0</v>
      </c>
    </row>
    <row r="4" spans="1:10" ht="30" customHeight="1">
      <c r="A4" s="4" t="s">
        <v>345</v>
      </c>
      <c r="B4" s="4" t="s">
        <v>346</v>
      </c>
      <c r="C4" s="12">
        <v>27.5</v>
      </c>
      <c r="D4" s="4">
        <v>70.83</v>
      </c>
      <c r="E4" s="4">
        <f t="shared" si="0"/>
        <v>49.165</v>
      </c>
      <c r="F4" s="4" t="s">
        <v>39</v>
      </c>
      <c r="G4" s="4"/>
      <c r="H4" s="4"/>
      <c r="I4" s="4" t="s">
        <v>15</v>
      </c>
      <c r="J4" s="4">
        <v>0</v>
      </c>
    </row>
    <row r="5" spans="1:10" ht="30" customHeight="1">
      <c r="A5" s="4" t="s">
        <v>136</v>
      </c>
      <c r="B5" s="4" t="s">
        <v>347</v>
      </c>
      <c r="C5" s="12">
        <v>0</v>
      </c>
      <c r="D5" s="4">
        <v>62.43</v>
      </c>
      <c r="E5" s="4">
        <f t="shared" si="0"/>
        <v>31.215</v>
      </c>
      <c r="F5" s="4" t="s">
        <v>39</v>
      </c>
      <c r="G5" s="4"/>
      <c r="H5" s="4"/>
      <c r="I5" s="4" t="s">
        <v>15</v>
      </c>
      <c r="J5" s="4">
        <v>0</v>
      </c>
    </row>
    <row r="6" spans="1:10" ht="30" customHeight="1">
      <c r="A6" s="4" t="s">
        <v>348</v>
      </c>
      <c r="B6" s="4" t="s">
        <v>349</v>
      </c>
      <c r="C6" s="12">
        <v>45</v>
      </c>
      <c r="D6" s="4">
        <v>51.93</v>
      </c>
      <c r="E6" s="4">
        <f t="shared" si="0"/>
        <v>48.465</v>
      </c>
      <c r="F6" s="4" t="s">
        <v>39</v>
      </c>
      <c r="G6" s="4"/>
      <c r="H6" s="4"/>
      <c r="I6" s="4" t="s">
        <v>15</v>
      </c>
      <c r="J6" s="4">
        <v>0</v>
      </c>
    </row>
    <row r="7" spans="1:10" ht="30" customHeight="1">
      <c r="A7" s="4" t="s">
        <v>350</v>
      </c>
      <c r="B7" s="4" t="s">
        <v>351</v>
      </c>
      <c r="C7" s="12">
        <v>27.5</v>
      </c>
      <c r="D7" s="4">
        <v>66.16</v>
      </c>
      <c r="E7" s="4">
        <f t="shared" si="0"/>
        <v>46.83</v>
      </c>
      <c r="F7" s="4" t="s">
        <v>39</v>
      </c>
      <c r="G7" s="4"/>
      <c r="H7" s="4"/>
      <c r="I7" s="4" t="s">
        <v>15</v>
      </c>
      <c r="J7" s="4">
        <v>0</v>
      </c>
    </row>
    <row r="8" spans="1:10" ht="30" customHeight="1">
      <c r="A8" s="4" t="s">
        <v>352</v>
      </c>
      <c r="B8" s="4" t="s">
        <v>353</v>
      </c>
      <c r="C8" s="12">
        <v>0</v>
      </c>
      <c r="D8" s="4">
        <v>61.26</v>
      </c>
      <c r="E8" s="4">
        <f t="shared" si="0"/>
        <v>30.63</v>
      </c>
      <c r="F8" s="4" t="s">
        <v>39</v>
      </c>
      <c r="G8" s="4"/>
      <c r="H8" s="4"/>
      <c r="I8" s="4" t="s">
        <v>15</v>
      </c>
      <c r="J8" s="4">
        <v>0</v>
      </c>
    </row>
    <row r="9" spans="1:10" ht="30" customHeight="1">
      <c r="A9" s="4" t="s">
        <v>354</v>
      </c>
      <c r="B9" s="4" t="s">
        <v>355</v>
      </c>
      <c r="C9" s="12">
        <v>15</v>
      </c>
      <c r="D9" s="4">
        <v>86.46</v>
      </c>
      <c r="E9" s="4">
        <f t="shared" si="0"/>
        <v>50.73</v>
      </c>
      <c r="F9" s="4" t="s">
        <v>39</v>
      </c>
      <c r="G9" s="4"/>
      <c r="H9" s="4"/>
      <c r="I9" s="4" t="s">
        <v>15</v>
      </c>
      <c r="J9" s="4">
        <v>0</v>
      </c>
    </row>
    <row r="10" spans="1:10" ht="30" customHeight="1">
      <c r="A10" s="4" t="s">
        <v>356</v>
      </c>
      <c r="B10" s="4" t="s">
        <v>357</v>
      </c>
      <c r="C10" s="12">
        <v>22.5</v>
      </c>
      <c r="D10" s="4">
        <v>62.9</v>
      </c>
      <c r="E10" s="4">
        <f t="shared" si="0"/>
        <v>42.7</v>
      </c>
      <c r="F10" s="4" t="s">
        <v>39</v>
      </c>
      <c r="G10" s="4"/>
      <c r="H10" s="4"/>
      <c r="I10" s="4" t="s">
        <v>15</v>
      </c>
      <c r="J10" s="4">
        <v>0</v>
      </c>
    </row>
    <row r="11" spans="1:10" ht="30" customHeight="1">
      <c r="A11" s="4" t="s">
        <v>358</v>
      </c>
      <c r="B11" s="4" t="s">
        <v>359</v>
      </c>
      <c r="C11" s="12">
        <v>22.5</v>
      </c>
      <c r="D11" s="4">
        <v>61.03</v>
      </c>
      <c r="E11" s="4">
        <f t="shared" si="0"/>
        <v>41.765</v>
      </c>
      <c r="F11" s="4" t="s">
        <v>39</v>
      </c>
      <c r="G11" s="4"/>
      <c r="H11" s="4"/>
      <c r="I11" s="4" t="s">
        <v>15</v>
      </c>
      <c r="J11" s="4">
        <v>0</v>
      </c>
    </row>
    <row r="12" spans="1:10" ht="30" customHeight="1">
      <c r="A12" s="4" t="s">
        <v>37</v>
      </c>
      <c r="B12" s="4" t="s">
        <v>360</v>
      </c>
      <c r="C12" s="12">
        <v>20</v>
      </c>
      <c r="D12" s="4">
        <v>69.66</v>
      </c>
      <c r="E12" s="4">
        <f t="shared" si="0"/>
        <v>44.83</v>
      </c>
      <c r="F12" s="4" t="s">
        <v>39</v>
      </c>
      <c r="G12" s="4"/>
      <c r="H12" s="4"/>
      <c r="I12" s="4" t="s">
        <v>15</v>
      </c>
      <c r="J12" s="4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G13" sqref="G13"/>
    </sheetView>
  </sheetViews>
  <sheetFormatPr defaultColWidth="9.00390625" defaultRowHeight="30" customHeight="1"/>
  <cols>
    <col min="1" max="2" width="20.125" style="0" customWidth="1"/>
    <col min="3" max="3" width="12.375" style="0" customWidth="1"/>
    <col min="4" max="4" width="18.00390625" style="0" customWidth="1"/>
    <col min="5" max="5" width="20.375" style="0" customWidth="1"/>
    <col min="6" max="6" width="21.75390625" style="0" customWidth="1"/>
    <col min="7" max="7" width="29.375" style="0" customWidth="1"/>
    <col min="8" max="8" width="17.375" style="0" customWidth="1"/>
    <col min="9" max="9" width="31.75390625" style="0" customWidth="1"/>
    <col min="10" max="10" width="24.25390625" style="0" customWidth="1"/>
  </cols>
  <sheetData>
    <row r="1" spans="1:10" s="2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 customHeight="1">
      <c r="A2" s="17" t="s">
        <v>195</v>
      </c>
      <c r="B2" s="17" t="s">
        <v>361</v>
      </c>
      <c r="C2" s="27">
        <v>92.5</v>
      </c>
      <c r="D2" s="17">
        <v>85.53</v>
      </c>
      <c r="E2" s="17">
        <f>(C2+D2)/2</f>
        <v>89.015</v>
      </c>
      <c r="F2" s="17" t="s">
        <v>12</v>
      </c>
      <c r="G2" s="17" t="s">
        <v>362</v>
      </c>
      <c r="H2" s="17" t="s">
        <v>14</v>
      </c>
      <c r="I2" s="17" t="s">
        <v>15</v>
      </c>
      <c r="J2" s="17">
        <v>0</v>
      </c>
    </row>
    <row r="3" spans="1:10" ht="30" customHeight="1">
      <c r="A3" s="17" t="s">
        <v>363</v>
      </c>
      <c r="B3" s="17" t="s">
        <v>364</v>
      </c>
      <c r="C3" s="27">
        <v>97.5</v>
      </c>
      <c r="D3" s="17">
        <v>73.16</v>
      </c>
      <c r="E3" s="17">
        <f>(C3+D3)/2-10</f>
        <v>75.33</v>
      </c>
      <c r="F3" s="17" t="s">
        <v>12</v>
      </c>
      <c r="G3" s="17" t="s">
        <v>365</v>
      </c>
      <c r="H3" s="17" t="s">
        <v>14</v>
      </c>
      <c r="I3" s="17" t="s">
        <v>44</v>
      </c>
      <c r="J3" s="17">
        <v>10</v>
      </c>
    </row>
    <row r="4" spans="1:10" ht="30" customHeight="1">
      <c r="A4" s="17" t="s">
        <v>258</v>
      </c>
      <c r="B4" s="17" t="s">
        <v>366</v>
      </c>
      <c r="C4" s="27">
        <v>75</v>
      </c>
      <c r="D4" s="17">
        <v>65.7</v>
      </c>
      <c r="E4" s="17">
        <f aca="true" t="shared" si="0" ref="E4:E10">(C4+D4)/2</f>
        <v>70.35</v>
      </c>
      <c r="F4" s="17" t="s">
        <v>12</v>
      </c>
      <c r="G4" s="31" t="s">
        <v>365</v>
      </c>
      <c r="H4" s="17" t="s">
        <v>22</v>
      </c>
      <c r="I4" s="17" t="s">
        <v>15</v>
      </c>
      <c r="J4" s="17">
        <v>0</v>
      </c>
    </row>
    <row r="5" spans="1:10" ht="30" customHeight="1">
      <c r="A5" s="17" t="s">
        <v>367</v>
      </c>
      <c r="B5" s="17" t="s">
        <v>368</v>
      </c>
      <c r="C5" s="27">
        <v>67.5</v>
      </c>
      <c r="D5" s="17">
        <v>68.96</v>
      </c>
      <c r="E5" s="17">
        <f t="shared" si="0"/>
        <v>68.22999999999999</v>
      </c>
      <c r="F5" s="29" t="s">
        <v>12</v>
      </c>
      <c r="G5" s="32" t="s">
        <v>369</v>
      </c>
      <c r="H5" s="30" t="s">
        <v>22</v>
      </c>
      <c r="I5" s="17" t="s">
        <v>15</v>
      </c>
      <c r="J5" s="17">
        <v>0</v>
      </c>
    </row>
    <row r="6" spans="1:10" ht="30" customHeight="1">
      <c r="A6" s="17" t="s">
        <v>370</v>
      </c>
      <c r="B6" s="17" t="s">
        <v>371</v>
      </c>
      <c r="C6" s="27">
        <v>65</v>
      </c>
      <c r="D6" s="17">
        <v>59.86</v>
      </c>
      <c r="E6" s="17">
        <f t="shared" si="0"/>
        <v>62.43</v>
      </c>
      <c r="F6" s="17" t="s">
        <v>12</v>
      </c>
      <c r="G6" s="28" t="s">
        <v>372</v>
      </c>
      <c r="H6" s="17" t="s">
        <v>14</v>
      </c>
      <c r="I6" s="17" t="s">
        <v>15</v>
      </c>
      <c r="J6" s="17">
        <v>0</v>
      </c>
    </row>
    <row r="7" spans="1:10" ht="30" customHeight="1">
      <c r="A7" s="25" t="s">
        <v>312</v>
      </c>
      <c r="B7" s="25" t="s">
        <v>373</v>
      </c>
      <c r="C7" s="26">
        <v>52.5</v>
      </c>
      <c r="D7" s="25">
        <v>66.63</v>
      </c>
      <c r="E7" s="25">
        <f t="shared" si="0"/>
        <v>59.565</v>
      </c>
      <c r="F7" s="25" t="s">
        <v>39</v>
      </c>
      <c r="G7" s="25"/>
      <c r="H7" s="25"/>
      <c r="I7" s="25" t="s">
        <v>15</v>
      </c>
      <c r="J7" s="25">
        <v>0</v>
      </c>
    </row>
    <row r="8" spans="1:10" ht="30" customHeight="1">
      <c r="A8" s="25" t="s">
        <v>374</v>
      </c>
      <c r="B8" s="25" t="s">
        <v>375</v>
      </c>
      <c r="C8" s="26">
        <v>50</v>
      </c>
      <c r="D8" s="25">
        <v>58.93</v>
      </c>
      <c r="E8" s="25">
        <f t="shared" si="0"/>
        <v>54.465</v>
      </c>
      <c r="F8" s="25" t="s">
        <v>39</v>
      </c>
      <c r="G8" s="25"/>
      <c r="H8" s="25"/>
      <c r="I8" s="25" t="s">
        <v>15</v>
      </c>
      <c r="J8" s="25">
        <v>0</v>
      </c>
    </row>
    <row r="9" spans="1:10" ht="30" customHeight="1">
      <c r="A9" s="25" t="s">
        <v>376</v>
      </c>
      <c r="B9" s="25" t="s">
        <v>377</v>
      </c>
      <c r="C9" s="26">
        <v>0</v>
      </c>
      <c r="D9" s="25">
        <v>49.13</v>
      </c>
      <c r="E9" s="25">
        <f t="shared" si="0"/>
        <v>24.565</v>
      </c>
      <c r="F9" s="25" t="s">
        <v>39</v>
      </c>
      <c r="G9" s="25"/>
      <c r="H9" s="25"/>
      <c r="I9" s="25" t="s">
        <v>15</v>
      </c>
      <c r="J9" s="25">
        <v>0</v>
      </c>
    </row>
    <row r="10" spans="1:10" ht="30" customHeight="1">
      <c r="A10" s="25" t="s">
        <v>378</v>
      </c>
      <c r="B10" s="25" t="s">
        <v>379</v>
      </c>
      <c r="C10" s="26">
        <v>0</v>
      </c>
      <c r="D10" s="25">
        <v>46.1</v>
      </c>
      <c r="E10" s="25">
        <f t="shared" si="0"/>
        <v>23.05</v>
      </c>
      <c r="F10" s="25" t="s">
        <v>39</v>
      </c>
      <c r="G10" s="25"/>
      <c r="H10" s="25"/>
      <c r="I10" s="25" t="s">
        <v>15</v>
      </c>
      <c r="J10" s="25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G10" sqref="G10"/>
    </sheetView>
  </sheetViews>
  <sheetFormatPr defaultColWidth="9.00390625" defaultRowHeight="30" customHeight="1"/>
  <cols>
    <col min="1" max="1" width="19.125" style="0" customWidth="1"/>
    <col min="2" max="2" width="16.125" style="0" customWidth="1"/>
    <col min="3" max="3" width="16.875" style="7" customWidth="1"/>
    <col min="4" max="4" width="17.125" style="0" customWidth="1"/>
    <col min="5" max="5" width="20.25390625" style="0" customWidth="1"/>
    <col min="6" max="6" width="21.125" style="0" customWidth="1"/>
    <col min="7" max="7" width="65.125" style="0" customWidth="1"/>
    <col min="8" max="8" width="19.00390625" style="0" customWidth="1"/>
    <col min="9" max="9" width="28.375" style="0" customWidth="1"/>
    <col min="10" max="10" width="22.375" style="0" customWidth="1"/>
  </cols>
  <sheetData>
    <row r="1" spans="1:10" s="2" customFormat="1" ht="30" customHeight="1">
      <c r="A1" s="1" t="s">
        <v>0</v>
      </c>
      <c r="B1" s="1" t="s">
        <v>1</v>
      </c>
      <c r="C1" s="1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 customHeight="1">
      <c r="A2" s="3" t="s">
        <v>380</v>
      </c>
      <c r="B2" s="3" t="s">
        <v>381</v>
      </c>
      <c r="C2" s="14">
        <v>90</v>
      </c>
      <c r="D2" s="3">
        <v>82.5</v>
      </c>
      <c r="E2" s="3">
        <f aca="true" t="shared" si="0" ref="E2:E27">(C2+D2)/2</f>
        <v>86.25</v>
      </c>
      <c r="F2" s="3" t="s">
        <v>12</v>
      </c>
      <c r="G2" s="3" t="s">
        <v>382</v>
      </c>
      <c r="H2" s="3" t="s">
        <v>14</v>
      </c>
      <c r="I2" s="3" t="s">
        <v>15</v>
      </c>
      <c r="J2" s="3">
        <v>0</v>
      </c>
    </row>
    <row r="3" spans="1:10" ht="30" customHeight="1">
      <c r="A3" s="3" t="s">
        <v>383</v>
      </c>
      <c r="B3" s="3" t="s">
        <v>384</v>
      </c>
      <c r="C3" s="14">
        <v>92.5</v>
      </c>
      <c r="D3" s="3">
        <v>76.2</v>
      </c>
      <c r="E3" s="3">
        <f t="shared" si="0"/>
        <v>84.35</v>
      </c>
      <c r="F3" s="3" t="s">
        <v>12</v>
      </c>
      <c r="G3" s="3" t="s">
        <v>382</v>
      </c>
      <c r="H3" s="3" t="s">
        <v>22</v>
      </c>
      <c r="I3" s="3" t="s">
        <v>15</v>
      </c>
      <c r="J3" s="3">
        <v>0</v>
      </c>
    </row>
    <row r="4" spans="1:10" ht="30" customHeight="1">
      <c r="A4" s="3" t="s">
        <v>352</v>
      </c>
      <c r="B4" s="3" t="s">
        <v>385</v>
      </c>
      <c r="C4" s="14">
        <v>97.5</v>
      </c>
      <c r="D4" s="3">
        <v>68.96</v>
      </c>
      <c r="E4" s="3">
        <f t="shared" si="0"/>
        <v>83.22999999999999</v>
      </c>
      <c r="F4" s="3" t="s">
        <v>12</v>
      </c>
      <c r="G4" s="3" t="s">
        <v>25</v>
      </c>
      <c r="H4" s="3" t="s">
        <v>14</v>
      </c>
      <c r="I4" s="3" t="s">
        <v>15</v>
      </c>
      <c r="J4" s="3">
        <v>0</v>
      </c>
    </row>
    <row r="5" spans="1:10" ht="30" customHeight="1">
      <c r="A5" s="37" t="s">
        <v>386</v>
      </c>
      <c r="B5" s="37" t="s">
        <v>311</v>
      </c>
      <c r="C5" s="38">
        <v>80</v>
      </c>
      <c r="D5" s="37">
        <v>81.56</v>
      </c>
      <c r="E5" s="37">
        <f t="shared" si="0"/>
        <v>80.78</v>
      </c>
      <c r="F5" s="37" t="s">
        <v>624</v>
      </c>
      <c r="G5" s="42"/>
      <c r="H5" s="37"/>
      <c r="I5" s="37" t="s">
        <v>15</v>
      </c>
      <c r="J5" s="37">
        <v>0</v>
      </c>
    </row>
    <row r="6" spans="1:10" ht="30" customHeight="1">
      <c r="A6" s="3" t="s">
        <v>387</v>
      </c>
      <c r="B6" s="3" t="s">
        <v>388</v>
      </c>
      <c r="C6" s="14">
        <v>100</v>
      </c>
      <c r="D6" s="3">
        <v>59.63</v>
      </c>
      <c r="E6" s="3">
        <f t="shared" si="0"/>
        <v>79.815</v>
      </c>
      <c r="F6" s="40" t="s">
        <v>12</v>
      </c>
      <c r="G6" s="43" t="s">
        <v>372</v>
      </c>
      <c r="H6" s="41" t="s">
        <v>14</v>
      </c>
      <c r="I6" s="3" t="s">
        <v>15</v>
      </c>
      <c r="J6" s="3">
        <v>0</v>
      </c>
    </row>
    <row r="7" spans="1:10" ht="30" customHeight="1">
      <c r="A7" s="33" t="s">
        <v>246</v>
      </c>
      <c r="B7" s="33" t="s">
        <v>389</v>
      </c>
      <c r="C7" s="39">
        <v>77.5</v>
      </c>
      <c r="D7" s="33">
        <v>81.56</v>
      </c>
      <c r="E7" s="33">
        <f t="shared" si="0"/>
        <v>79.53</v>
      </c>
      <c r="F7" s="33" t="s">
        <v>12</v>
      </c>
      <c r="G7" s="6" t="s">
        <v>372</v>
      </c>
      <c r="H7" s="33" t="s">
        <v>14</v>
      </c>
      <c r="I7" s="33" t="s">
        <v>15</v>
      </c>
      <c r="J7" s="33">
        <v>0</v>
      </c>
    </row>
    <row r="8" spans="1:10" ht="30" customHeight="1">
      <c r="A8" s="4" t="s">
        <v>390</v>
      </c>
      <c r="B8" s="4" t="s">
        <v>391</v>
      </c>
      <c r="C8" s="15">
        <v>82.5</v>
      </c>
      <c r="D8" s="4">
        <v>76.2</v>
      </c>
      <c r="E8" s="4">
        <f t="shared" si="0"/>
        <v>79.35</v>
      </c>
      <c r="F8" s="4" t="s">
        <v>30</v>
      </c>
      <c r="G8" s="4"/>
      <c r="H8" s="4"/>
      <c r="I8" s="4" t="s">
        <v>15</v>
      </c>
      <c r="J8" s="4">
        <v>0</v>
      </c>
    </row>
    <row r="9" spans="1:10" ht="30" customHeight="1">
      <c r="A9" s="4" t="s">
        <v>392</v>
      </c>
      <c r="B9" s="4" t="s">
        <v>393</v>
      </c>
      <c r="C9" s="15">
        <v>70</v>
      </c>
      <c r="D9" s="4">
        <v>88.33</v>
      </c>
      <c r="E9" s="4">
        <f t="shared" si="0"/>
        <v>79.16499999999999</v>
      </c>
      <c r="F9" s="4" t="s">
        <v>30</v>
      </c>
      <c r="G9" s="4"/>
      <c r="H9" s="4"/>
      <c r="I9" s="4" t="s">
        <v>15</v>
      </c>
      <c r="J9" s="4">
        <v>0</v>
      </c>
    </row>
    <row r="10" spans="1:10" ht="30" customHeight="1">
      <c r="A10" s="4" t="s">
        <v>270</v>
      </c>
      <c r="B10" s="4" t="s">
        <v>394</v>
      </c>
      <c r="C10" s="15">
        <v>75</v>
      </c>
      <c r="D10" s="4">
        <v>82.26</v>
      </c>
      <c r="E10" s="4">
        <f t="shared" si="0"/>
        <v>78.63</v>
      </c>
      <c r="F10" s="4" t="s">
        <v>30</v>
      </c>
      <c r="G10" s="4"/>
      <c r="H10" s="4"/>
      <c r="I10" s="4" t="s">
        <v>15</v>
      </c>
      <c r="J10" s="4">
        <v>0</v>
      </c>
    </row>
    <row r="11" spans="1:10" ht="30" customHeight="1">
      <c r="A11" s="4" t="s">
        <v>395</v>
      </c>
      <c r="B11" s="4" t="s">
        <v>96</v>
      </c>
      <c r="C11" s="15">
        <v>75</v>
      </c>
      <c r="D11" s="4">
        <v>81.8</v>
      </c>
      <c r="E11" s="4">
        <f t="shared" si="0"/>
        <v>78.4</v>
      </c>
      <c r="F11" s="4" t="s">
        <v>30</v>
      </c>
      <c r="G11" s="4"/>
      <c r="H11" s="4"/>
      <c r="I11" s="4" t="s">
        <v>15</v>
      </c>
      <c r="J11" s="4">
        <v>0</v>
      </c>
    </row>
    <row r="12" spans="1:10" ht="30" customHeight="1">
      <c r="A12" s="4" t="s">
        <v>396</v>
      </c>
      <c r="B12" s="4" t="s">
        <v>397</v>
      </c>
      <c r="C12" s="15">
        <v>85</v>
      </c>
      <c r="D12" s="4">
        <v>71.3</v>
      </c>
      <c r="E12" s="4">
        <f t="shared" si="0"/>
        <v>78.15</v>
      </c>
      <c r="F12" s="4" t="s">
        <v>30</v>
      </c>
      <c r="G12" s="4"/>
      <c r="H12" s="4"/>
      <c r="I12" s="4" t="s">
        <v>15</v>
      </c>
      <c r="J12" s="4">
        <v>0</v>
      </c>
    </row>
    <row r="13" spans="1:10" ht="30" customHeight="1">
      <c r="A13" s="4" t="s">
        <v>398</v>
      </c>
      <c r="B13" s="4" t="s">
        <v>399</v>
      </c>
      <c r="C13" s="15">
        <v>80</v>
      </c>
      <c r="D13" s="4">
        <v>75.73</v>
      </c>
      <c r="E13" s="4">
        <f t="shared" si="0"/>
        <v>77.86500000000001</v>
      </c>
      <c r="F13" s="4" t="s">
        <v>30</v>
      </c>
      <c r="G13" s="4"/>
      <c r="H13" s="4"/>
      <c r="I13" s="4" t="s">
        <v>15</v>
      </c>
      <c r="J13" s="4">
        <v>0</v>
      </c>
    </row>
    <row r="14" spans="1:10" ht="30" customHeight="1">
      <c r="A14" s="4" t="s">
        <v>400</v>
      </c>
      <c r="B14" s="4" t="s">
        <v>101</v>
      </c>
      <c r="C14" s="15">
        <v>92.5</v>
      </c>
      <c r="D14" s="4">
        <v>60.8</v>
      </c>
      <c r="E14" s="4">
        <f t="shared" si="0"/>
        <v>76.65</v>
      </c>
      <c r="F14" s="4" t="s">
        <v>30</v>
      </c>
      <c r="G14" s="4"/>
      <c r="H14" s="4"/>
      <c r="I14" s="4" t="s">
        <v>15</v>
      </c>
      <c r="J14" s="4">
        <v>0</v>
      </c>
    </row>
    <row r="15" spans="1:10" ht="30" customHeight="1">
      <c r="A15" s="4" t="s">
        <v>401</v>
      </c>
      <c r="B15" s="4" t="s">
        <v>142</v>
      </c>
      <c r="C15" s="15">
        <v>67.5</v>
      </c>
      <c r="D15" s="4">
        <v>81.56</v>
      </c>
      <c r="E15" s="4">
        <f t="shared" si="0"/>
        <v>74.53</v>
      </c>
      <c r="F15" s="4" t="s">
        <v>30</v>
      </c>
      <c r="G15" s="4"/>
      <c r="H15" s="4"/>
      <c r="I15" s="4" t="s">
        <v>15</v>
      </c>
      <c r="J15" s="4">
        <v>0</v>
      </c>
    </row>
    <row r="16" spans="1:10" ht="30" customHeight="1">
      <c r="A16" s="4" t="s">
        <v>334</v>
      </c>
      <c r="B16" s="4" t="s">
        <v>402</v>
      </c>
      <c r="C16" s="15">
        <v>87.5</v>
      </c>
      <c r="D16" s="4">
        <v>60.8</v>
      </c>
      <c r="E16" s="4">
        <f t="shared" si="0"/>
        <v>74.15</v>
      </c>
      <c r="F16" s="4" t="s">
        <v>30</v>
      </c>
      <c r="G16" s="4"/>
      <c r="H16" s="4"/>
      <c r="I16" s="4" t="s">
        <v>15</v>
      </c>
      <c r="J16" s="4">
        <v>0</v>
      </c>
    </row>
    <row r="17" spans="1:10" ht="30" customHeight="1">
      <c r="A17" s="4" t="s">
        <v>403</v>
      </c>
      <c r="B17" s="4" t="s">
        <v>319</v>
      </c>
      <c r="C17" s="15">
        <v>70</v>
      </c>
      <c r="D17" s="4">
        <v>77.36</v>
      </c>
      <c r="E17" s="4">
        <f t="shared" si="0"/>
        <v>73.68</v>
      </c>
      <c r="F17" s="4" t="s">
        <v>30</v>
      </c>
      <c r="G17" s="4"/>
      <c r="H17" s="4"/>
      <c r="I17" s="4" t="s">
        <v>15</v>
      </c>
      <c r="J17" s="4">
        <v>0</v>
      </c>
    </row>
    <row r="18" spans="1:10" ht="30" customHeight="1">
      <c r="A18" s="4" t="s">
        <v>404</v>
      </c>
      <c r="B18" s="4" t="s">
        <v>405</v>
      </c>
      <c r="C18" s="15">
        <v>80</v>
      </c>
      <c r="D18" s="4">
        <v>67.33</v>
      </c>
      <c r="E18" s="4">
        <f t="shared" si="0"/>
        <v>73.66499999999999</v>
      </c>
      <c r="F18" s="4" t="s">
        <v>30</v>
      </c>
      <c r="G18" s="4"/>
      <c r="H18" s="4"/>
      <c r="I18" s="4" t="s">
        <v>15</v>
      </c>
      <c r="J18" s="4">
        <v>0</v>
      </c>
    </row>
    <row r="19" spans="1:10" ht="30" customHeight="1">
      <c r="A19" s="4" t="s">
        <v>406</v>
      </c>
      <c r="B19" s="4" t="s">
        <v>407</v>
      </c>
      <c r="C19" s="15">
        <v>60</v>
      </c>
      <c r="D19" s="4">
        <v>87.16</v>
      </c>
      <c r="E19" s="4">
        <f t="shared" si="0"/>
        <v>73.58</v>
      </c>
      <c r="F19" s="4" t="s">
        <v>30</v>
      </c>
      <c r="G19" s="4"/>
      <c r="H19" s="4"/>
      <c r="I19" s="4" t="s">
        <v>15</v>
      </c>
      <c r="J19" s="4">
        <v>0</v>
      </c>
    </row>
    <row r="20" spans="1:10" ht="30" customHeight="1">
      <c r="A20" s="4" t="s">
        <v>408</v>
      </c>
      <c r="B20" s="4" t="s">
        <v>409</v>
      </c>
      <c r="C20" s="15">
        <v>67.5</v>
      </c>
      <c r="D20" s="4">
        <v>77.36</v>
      </c>
      <c r="E20" s="4">
        <f t="shared" si="0"/>
        <v>72.43</v>
      </c>
      <c r="F20" s="4" t="s">
        <v>30</v>
      </c>
      <c r="G20" s="4"/>
      <c r="H20" s="4"/>
      <c r="I20" s="4" t="s">
        <v>15</v>
      </c>
      <c r="J20" s="4">
        <v>0</v>
      </c>
    </row>
    <row r="21" spans="1:10" ht="30" customHeight="1">
      <c r="A21" s="4" t="s">
        <v>238</v>
      </c>
      <c r="B21" s="4" t="s">
        <v>410</v>
      </c>
      <c r="C21" s="15">
        <v>70</v>
      </c>
      <c r="D21" s="4">
        <v>74.33</v>
      </c>
      <c r="E21" s="4">
        <f t="shared" si="0"/>
        <v>72.16499999999999</v>
      </c>
      <c r="F21" s="4" t="s">
        <v>30</v>
      </c>
      <c r="G21" s="4"/>
      <c r="H21" s="4"/>
      <c r="I21" s="4" t="s">
        <v>15</v>
      </c>
      <c r="J21" s="4">
        <v>0</v>
      </c>
    </row>
    <row r="22" spans="1:10" ht="30" customHeight="1">
      <c r="A22" s="4" t="s">
        <v>326</v>
      </c>
      <c r="B22" s="4" t="s">
        <v>411</v>
      </c>
      <c r="C22" s="15">
        <v>62.5</v>
      </c>
      <c r="D22" s="4">
        <v>80.63</v>
      </c>
      <c r="E22" s="4">
        <f t="shared" si="0"/>
        <v>71.565</v>
      </c>
      <c r="F22" s="4" t="s">
        <v>30</v>
      </c>
      <c r="G22" s="4"/>
      <c r="H22" s="4"/>
      <c r="I22" s="4" t="s">
        <v>15</v>
      </c>
      <c r="J22" s="4">
        <v>0</v>
      </c>
    </row>
    <row r="23" spans="1:10" ht="30" customHeight="1">
      <c r="A23" s="4" t="s">
        <v>412</v>
      </c>
      <c r="B23" s="4" t="s">
        <v>413</v>
      </c>
      <c r="C23" s="15">
        <v>67.5</v>
      </c>
      <c r="D23" s="4">
        <v>75.26</v>
      </c>
      <c r="E23" s="4">
        <f t="shared" si="0"/>
        <v>71.38</v>
      </c>
      <c r="F23" s="4" t="s">
        <v>30</v>
      </c>
      <c r="G23" s="4"/>
      <c r="H23" s="4"/>
      <c r="I23" s="4" t="s">
        <v>15</v>
      </c>
      <c r="J23" s="4">
        <v>0</v>
      </c>
    </row>
    <row r="24" spans="1:10" ht="30" customHeight="1">
      <c r="A24" s="4" t="s">
        <v>414</v>
      </c>
      <c r="B24" s="4" t="s">
        <v>415</v>
      </c>
      <c r="C24" s="15">
        <v>77.5</v>
      </c>
      <c r="D24" s="4">
        <v>65</v>
      </c>
      <c r="E24" s="4">
        <f t="shared" si="0"/>
        <v>71.25</v>
      </c>
      <c r="F24" s="4" t="s">
        <v>30</v>
      </c>
      <c r="G24" s="4"/>
      <c r="H24" s="4"/>
      <c r="I24" s="4" t="s">
        <v>15</v>
      </c>
      <c r="J24" s="4">
        <v>0</v>
      </c>
    </row>
    <row r="25" spans="1:10" ht="30" customHeight="1">
      <c r="A25" s="4" t="s">
        <v>416</v>
      </c>
      <c r="B25" s="4" t="s">
        <v>417</v>
      </c>
      <c r="C25" s="15">
        <v>57.5</v>
      </c>
      <c r="D25" s="4">
        <v>84.83</v>
      </c>
      <c r="E25" s="4">
        <f t="shared" si="0"/>
        <v>71.16499999999999</v>
      </c>
      <c r="F25" s="4" t="s">
        <v>39</v>
      </c>
      <c r="G25" s="4"/>
      <c r="H25" s="4"/>
      <c r="I25" s="4" t="s">
        <v>15</v>
      </c>
      <c r="J25" s="4">
        <v>0</v>
      </c>
    </row>
    <row r="26" spans="1:10" ht="30" customHeight="1">
      <c r="A26" s="4" t="s">
        <v>418</v>
      </c>
      <c r="B26" s="4" t="s">
        <v>419</v>
      </c>
      <c r="C26" s="15">
        <v>70</v>
      </c>
      <c r="D26" s="4">
        <v>71.76</v>
      </c>
      <c r="E26" s="4">
        <f t="shared" si="0"/>
        <v>70.88</v>
      </c>
      <c r="F26" s="4" t="s">
        <v>30</v>
      </c>
      <c r="G26" s="4"/>
      <c r="H26" s="4"/>
      <c r="I26" s="4" t="s">
        <v>15</v>
      </c>
      <c r="J26" s="4">
        <v>0</v>
      </c>
    </row>
    <row r="27" spans="1:10" ht="30" customHeight="1">
      <c r="A27" s="4" t="s">
        <v>420</v>
      </c>
      <c r="B27" s="4" t="s">
        <v>142</v>
      </c>
      <c r="C27" s="15">
        <v>52.5</v>
      </c>
      <c r="D27" s="4">
        <v>89.26</v>
      </c>
      <c r="E27" s="4">
        <f t="shared" si="0"/>
        <v>70.88</v>
      </c>
      <c r="F27" s="4" t="s">
        <v>39</v>
      </c>
      <c r="G27" s="4"/>
      <c r="H27" s="4"/>
      <c r="I27" s="4" t="s">
        <v>15</v>
      </c>
      <c r="J27" s="4">
        <v>0</v>
      </c>
    </row>
    <row r="28" spans="1:10" ht="30" customHeight="1">
      <c r="A28" s="4" t="s">
        <v>421</v>
      </c>
      <c r="B28" s="4" t="s">
        <v>422</v>
      </c>
      <c r="C28" s="15">
        <v>80</v>
      </c>
      <c r="D28" s="4">
        <v>80.63</v>
      </c>
      <c r="E28" s="4">
        <f>(C28+D28)/2-10</f>
        <v>70.315</v>
      </c>
      <c r="F28" s="4" t="s">
        <v>30</v>
      </c>
      <c r="G28" s="4"/>
      <c r="H28" s="4"/>
      <c r="I28" s="4" t="s">
        <v>44</v>
      </c>
      <c r="J28" s="4">
        <v>10</v>
      </c>
    </row>
    <row r="29" spans="1:10" ht="30" customHeight="1">
      <c r="A29" s="4" t="s">
        <v>423</v>
      </c>
      <c r="B29" s="4" t="s">
        <v>424</v>
      </c>
      <c r="C29" s="15">
        <v>62.5</v>
      </c>
      <c r="D29" s="4">
        <v>77.83</v>
      </c>
      <c r="E29" s="4">
        <f aca="true" t="shared" si="1" ref="E29:E42">(C29+D29)/2</f>
        <v>70.16499999999999</v>
      </c>
      <c r="F29" s="4" t="s">
        <v>30</v>
      </c>
      <c r="G29" s="4"/>
      <c r="H29" s="4"/>
      <c r="I29" s="4" t="s">
        <v>15</v>
      </c>
      <c r="J29" s="4">
        <v>0</v>
      </c>
    </row>
    <row r="30" spans="1:10" ht="30" customHeight="1">
      <c r="A30" s="4" t="s">
        <v>220</v>
      </c>
      <c r="B30" s="4" t="s">
        <v>425</v>
      </c>
      <c r="C30" s="15">
        <v>60</v>
      </c>
      <c r="D30" s="4">
        <v>74.56</v>
      </c>
      <c r="E30" s="4">
        <f t="shared" si="1"/>
        <v>67.28</v>
      </c>
      <c r="F30" s="4" t="s">
        <v>30</v>
      </c>
      <c r="G30" s="4"/>
      <c r="H30" s="4"/>
      <c r="I30" s="4" t="s">
        <v>15</v>
      </c>
      <c r="J30" s="4">
        <v>0</v>
      </c>
    </row>
    <row r="31" spans="1:10" ht="30" customHeight="1">
      <c r="A31" s="4" t="s">
        <v>426</v>
      </c>
      <c r="B31" s="4" t="s">
        <v>427</v>
      </c>
      <c r="C31" s="15">
        <v>55</v>
      </c>
      <c r="D31" s="4">
        <v>79.46</v>
      </c>
      <c r="E31" s="4">
        <f t="shared" si="1"/>
        <v>67.22999999999999</v>
      </c>
      <c r="F31" s="4" t="s">
        <v>39</v>
      </c>
      <c r="G31" s="4"/>
      <c r="H31" s="4"/>
      <c r="I31" s="4" t="s">
        <v>15</v>
      </c>
      <c r="J31" s="4">
        <v>0</v>
      </c>
    </row>
    <row r="32" spans="1:10" ht="30" customHeight="1">
      <c r="A32" s="4" t="s">
        <v>428</v>
      </c>
      <c r="B32" s="4" t="s">
        <v>190</v>
      </c>
      <c r="C32" s="15">
        <v>57.5</v>
      </c>
      <c r="D32" s="4">
        <v>72.93</v>
      </c>
      <c r="E32" s="4">
        <f t="shared" si="1"/>
        <v>65.215</v>
      </c>
      <c r="F32" s="4" t="s">
        <v>39</v>
      </c>
      <c r="G32" s="4"/>
      <c r="H32" s="4"/>
      <c r="I32" s="4" t="s">
        <v>15</v>
      </c>
      <c r="J32" s="4">
        <v>0</v>
      </c>
    </row>
    <row r="33" spans="1:10" ht="30" customHeight="1">
      <c r="A33" s="4" t="s">
        <v>134</v>
      </c>
      <c r="B33" s="4" t="s">
        <v>429</v>
      </c>
      <c r="C33" s="15">
        <v>67.5</v>
      </c>
      <c r="D33" s="4">
        <v>61.03</v>
      </c>
      <c r="E33" s="4">
        <f t="shared" si="1"/>
        <v>64.265</v>
      </c>
      <c r="F33" s="4" t="s">
        <v>30</v>
      </c>
      <c r="G33" s="4"/>
      <c r="H33" s="4"/>
      <c r="I33" s="4" t="s">
        <v>15</v>
      </c>
      <c r="J33" s="4">
        <v>0</v>
      </c>
    </row>
    <row r="34" spans="1:10" ht="30" customHeight="1">
      <c r="A34" s="4" t="s">
        <v>430</v>
      </c>
      <c r="B34" s="4" t="s">
        <v>431</v>
      </c>
      <c r="C34" s="15">
        <v>57.5</v>
      </c>
      <c r="D34" s="4">
        <v>63.6</v>
      </c>
      <c r="E34" s="4">
        <f t="shared" si="1"/>
        <v>60.55</v>
      </c>
      <c r="F34" s="4" t="s">
        <v>39</v>
      </c>
      <c r="G34" s="4"/>
      <c r="H34" s="4"/>
      <c r="I34" s="4" t="s">
        <v>15</v>
      </c>
      <c r="J34" s="4">
        <v>0</v>
      </c>
    </row>
    <row r="35" spans="1:10" ht="30" customHeight="1">
      <c r="A35" s="4" t="s">
        <v>432</v>
      </c>
      <c r="B35" s="4" t="s">
        <v>433</v>
      </c>
      <c r="C35" s="15">
        <v>50</v>
      </c>
      <c r="D35" s="4">
        <v>70.83</v>
      </c>
      <c r="E35" s="4">
        <f t="shared" si="1"/>
        <v>60.415</v>
      </c>
      <c r="F35" s="4" t="s">
        <v>39</v>
      </c>
      <c r="G35" s="4"/>
      <c r="H35" s="4"/>
      <c r="I35" s="4" t="s">
        <v>15</v>
      </c>
      <c r="J35" s="4">
        <v>0</v>
      </c>
    </row>
    <row r="36" spans="1:10" ht="30" customHeight="1">
      <c r="A36" s="4" t="s">
        <v>434</v>
      </c>
      <c r="B36" s="4" t="s">
        <v>435</v>
      </c>
      <c r="C36" s="15">
        <v>57.5</v>
      </c>
      <c r="D36" s="4">
        <v>61.96</v>
      </c>
      <c r="E36" s="4">
        <f t="shared" si="1"/>
        <v>59.730000000000004</v>
      </c>
      <c r="F36" s="4" t="s">
        <v>39</v>
      </c>
      <c r="G36" s="4"/>
      <c r="H36" s="4"/>
      <c r="I36" s="4" t="s">
        <v>15</v>
      </c>
      <c r="J36" s="4">
        <v>0</v>
      </c>
    </row>
    <row r="37" spans="1:10" ht="30" customHeight="1">
      <c r="A37" s="4" t="s">
        <v>153</v>
      </c>
      <c r="B37" s="4" t="s">
        <v>436</v>
      </c>
      <c r="C37" s="15">
        <v>40</v>
      </c>
      <c r="D37" s="4">
        <v>72</v>
      </c>
      <c r="E37" s="4">
        <f t="shared" si="1"/>
        <v>56</v>
      </c>
      <c r="F37" s="4" t="s">
        <v>39</v>
      </c>
      <c r="G37" s="4"/>
      <c r="H37" s="4"/>
      <c r="I37" s="4" t="s">
        <v>15</v>
      </c>
      <c r="J37" s="4">
        <v>0</v>
      </c>
    </row>
    <row r="38" spans="1:10" ht="30" customHeight="1">
      <c r="A38" s="4" t="s">
        <v>274</v>
      </c>
      <c r="B38" s="4" t="s">
        <v>76</v>
      </c>
      <c r="C38" s="15">
        <v>42.5</v>
      </c>
      <c r="D38" s="4">
        <v>64.76</v>
      </c>
      <c r="E38" s="4">
        <f t="shared" si="1"/>
        <v>53.63</v>
      </c>
      <c r="F38" s="4" t="s">
        <v>39</v>
      </c>
      <c r="G38" s="4"/>
      <c r="H38" s="4"/>
      <c r="I38" s="4" t="s">
        <v>15</v>
      </c>
      <c r="J38" s="4">
        <v>0</v>
      </c>
    </row>
    <row r="39" spans="1:10" ht="30" customHeight="1">
      <c r="A39" s="4" t="s">
        <v>437</v>
      </c>
      <c r="B39" s="4" t="s">
        <v>438</v>
      </c>
      <c r="C39" s="15">
        <v>0</v>
      </c>
      <c r="D39" s="4">
        <v>89.26</v>
      </c>
      <c r="E39" s="4">
        <f t="shared" si="1"/>
        <v>44.63</v>
      </c>
      <c r="F39" s="4" t="s">
        <v>39</v>
      </c>
      <c r="G39" s="4"/>
      <c r="H39" s="4"/>
      <c r="I39" s="4" t="s">
        <v>15</v>
      </c>
      <c r="J39" s="4">
        <v>0</v>
      </c>
    </row>
    <row r="40" spans="1:10" ht="30" customHeight="1">
      <c r="A40" s="4" t="s">
        <v>439</v>
      </c>
      <c r="B40" s="4" t="s">
        <v>440</v>
      </c>
      <c r="C40" s="15">
        <v>0</v>
      </c>
      <c r="D40" s="4">
        <v>65.7</v>
      </c>
      <c r="E40" s="4">
        <f t="shared" si="1"/>
        <v>32.85</v>
      </c>
      <c r="F40" s="4" t="s">
        <v>39</v>
      </c>
      <c r="G40" s="4"/>
      <c r="H40" s="4"/>
      <c r="I40" s="4" t="s">
        <v>15</v>
      </c>
      <c r="J40" s="4">
        <v>0</v>
      </c>
    </row>
    <row r="41" spans="1:10" ht="30" customHeight="1">
      <c r="A41" s="4" t="s">
        <v>222</v>
      </c>
      <c r="B41" s="4" t="s">
        <v>441</v>
      </c>
      <c r="C41" s="15">
        <v>0</v>
      </c>
      <c r="D41" s="4">
        <v>65.23</v>
      </c>
      <c r="E41" s="4">
        <f t="shared" si="1"/>
        <v>32.615</v>
      </c>
      <c r="F41" s="4" t="s">
        <v>39</v>
      </c>
      <c r="G41" s="4"/>
      <c r="H41" s="4"/>
      <c r="I41" s="4" t="s">
        <v>15</v>
      </c>
      <c r="J41" s="4">
        <v>0</v>
      </c>
    </row>
    <row r="42" spans="1:10" ht="30" customHeight="1">
      <c r="A42" s="4" t="s">
        <v>442</v>
      </c>
      <c r="B42" s="4" t="s">
        <v>443</v>
      </c>
      <c r="C42" s="9">
        <v>0</v>
      </c>
      <c r="D42" s="4">
        <v>43.06</v>
      </c>
      <c r="E42" s="4">
        <f t="shared" si="1"/>
        <v>21.53</v>
      </c>
      <c r="F42" s="4" t="s">
        <v>39</v>
      </c>
      <c r="G42" s="4"/>
      <c r="H42" s="4"/>
      <c r="I42" s="4" t="s">
        <v>15</v>
      </c>
      <c r="J42" s="4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I12" sqref="I12"/>
    </sheetView>
  </sheetViews>
  <sheetFormatPr defaultColWidth="9.00390625" defaultRowHeight="30" customHeight="1"/>
  <cols>
    <col min="3" max="3" width="19.25390625" style="0" customWidth="1"/>
    <col min="4" max="4" width="14.125" style="0" customWidth="1"/>
    <col min="5" max="5" width="14.25390625" style="0" customWidth="1"/>
    <col min="6" max="6" width="18.75390625" style="0" customWidth="1"/>
    <col min="7" max="7" width="19.25390625" style="0" customWidth="1"/>
    <col min="8" max="8" width="19.375" style="0" customWidth="1"/>
    <col min="9" max="9" width="29.75390625" style="0" customWidth="1"/>
    <col min="10" max="10" width="17.125" style="0" customWidth="1"/>
  </cols>
  <sheetData>
    <row r="1" spans="1:10" s="2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 customHeight="1">
      <c r="A2" s="4" t="s">
        <v>444</v>
      </c>
      <c r="B2" s="4" t="s">
        <v>445</v>
      </c>
      <c r="C2" s="16">
        <v>32.5</v>
      </c>
      <c r="D2" s="4">
        <v>76.66</v>
      </c>
      <c r="E2" s="4">
        <f>(C2+D2)/2</f>
        <v>54.58</v>
      </c>
      <c r="F2" s="4" t="s">
        <v>39</v>
      </c>
      <c r="G2" s="4"/>
      <c r="H2" s="4"/>
      <c r="I2" s="4" t="s">
        <v>15</v>
      </c>
      <c r="J2" s="4">
        <v>0</v>
      </c>
    </row>
    <row r="3" spans="1:10" ht="30" customHeight="1">
      <c r="A3" s="4" t="s">
        <v>348</v>
      </c>
      <c r="B3" s="4" t="s">
        <v>446</v>
      </c>
      <c r="C3" s="16">
        <v>37.5</v>
      </c>
      <c r="D3" s="4">
        <v>67.56</v>
      </c>
      <c r="E3" s="4">
        <f>(C3+D3)/2</f>
        <v>52.53</v>
      </c>
      <c r="F3" s="4" t="s">
        <v>39</v>
      </c>
      <c r="G3" s="4"/>
      <c r="H3" s="4"/>
      <c r="I3" s="4" t="s">
        <v>15</v>
      </c>
      <c r="J3" s="4">
        <v>0</v>
      </c>
    </row>
    <row r="4" spans="1:10" ht="30" customHeight="1">
      <c r="A4" s="4" t="s">
        <v>447</v>
      </c>
      <c r="B4" s="4" t="s">
        <v>448</v>
      </c>
      <c r="C4" s="16">
        <v>40</v>
      </c>
      <c r="D4" s="4">
        <v>60.8</v>
      </c>
      <c r="E4" s="4">
        <f>(C4+D4)/2</f>
        <v>50.4</v>
      </c>
      <c r="F4" s="4" t="s">
        <v>39</v>
      </c>
      <c r="G4" s="4"/>
      <c r="H4" s="4"/>
      <c r="I4" s="4" t="s">
        <v>15</v>
      </c>
      <c r="J4" s="4">
        <v>0</v>
      </c>
    </row>
    <row r="5" spans="1:10" ht="30" customHeight="1">
      <c r="A5" s="4" t="s">
        <v>449</v>
      </c>
      <c r="B5" s="4" t="s">
        <v>450</v>
      </c>
      <c r="C5" s="16">
        <v>35</v>
      </c>
      <c r="D5" s="4">
        <v>63.13</v>
      </c>
      <c r="E5" s="4">
        <f>(C5+D5)/2</f>
        <v>49.065</v>
      </c>
      <c r="F5" s="4" t="s">
        <v>39</v>
      </c>
      <c r="G5" s="4"/>
      <c r="H5" s="4"/>
      <c r="I5" s="4" t="s">
        <v>15</v>
      </c>
      <c r="J5" s="4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 Erhan</cp:lastModifiedBy>
  <dcterms:modified xsi:type="dcterms:W3CDTF">2019-04-17T14:04:08Z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