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80FCD3A6-B27A-45E3-AA62-36672454D929}" xr6:coauthVersionLast="47" xr6:coauthVersionMax="47" xr10:uidLastSave="{00000000-0000-0000-0000-000000000000}"/>
  <bookViews>
    <workbookView xWindow="-120" yWindow="-120" windowWidth="29040" windowHeight="15840" tabRatio="878" activeTab="5" xr2:uid="{00000000-000D-0000-FFFF-FFFF00000000}"/>
  </bookViews>
  <sheets>
    <sheet name="Enstitü(3)" sheetId="2" r:id="rId1"/>
    <sheet name="Bilgisayar Müh(3)" sheetId="3" r:id="rId2"/>
    <sheet name="Kimya Müh(1)" sheetId="5" r:id="rId3"/>
    <sheet name="Enerji Sistemleri Müh(1)" sheetId="4" r:id="rId4"/>
    <sheet name="Endüstri Müh(3)" sheetId="6" r:id="rId5"/>
    <sheet name="Elektrik Elektronik Müh(2)" sheetId="7" r:id="rId6"/>
    <sheet name="Makine Müh(1)" sheetId="8" r:id="rId7"/>
    <sheet name="Hukuk(3)" sheetId="11" r:id="rId8"/>
    <sheet name="Uluslararası İlişkiler(4)" sheetId="12" r:id="rId9"/>
    <sheet name="İşletme(4)" sheetId="13" r:id="rId10"/>
    <sheet name="UTF(3)" sheetId="14" r:id="rId11"/>
    <sheet name="ÇEKO(1)" sheetId="15" r:id="rId12"/>
    <sheet name="Sosyal Hizmet(1)" sheetId="16" r:id="rId13"/>
    <sheet name="Siyaset Bilimi(1)" sheetId="17" r:id="rId14"/>
    <sheet name="İktisat(1)" sheetId="18" r:id="rId15"/>
    <sheet name="Psikoloji(1)" sheetId="19" r:id="rId16"/>
    <sheet name="Fizyoterapi(1)" sheetId="21" r:id="rId17"/>
    <sheet name="Spor Bilimleri(1)" sheetId="23" r:id="rId18"/>
    <sheet name="Bilgisayar Programcılığı(1)" sheetId="25" r:id="rId19"/>
    <sheet name="Deniz Ulaştırma(1)" sheetId="26" r:id="rId20"/>
    <sheet name="Kontenjan Dışı Başvuru" sheetId="27" r:id="rId21"/>
  </sheets>
  <definedNames>
    <definedName name="BaslaSatir">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B2" i="5"/>
  <c r="D2" i="5"/>
  <c r="B2" i="4"/>
  <c r="D2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2" i="6"/>
  <c r="B3" i="7"/>
  <c r="B4" i="7"/>
  <c r="B5" i="7"/>
  <c r="B6" i="7"/>
  <c r="B7" i="7"/>
  <c r="B2" i="7"/>
  <c r="D3" i="7"/>
  <c r="D4" i="7"/>
  <c r="D5" i="7"/>
  <c r="D6" i="7"/>
  <c r="D7" i="7"/>
  <c r="D2" i="7"/>
  <c r="B3" i="8"/>
  <c r="B4" i="8"/>
  <c r="B5" i="8"/>
  <c r="B6" i="8"/>
  <c r="B2" i="8"/>
  <c r="D3" i="8"/>
  <c r="D4" i="8"/>
  <c r="D5" i="8"/>
  <c r="D6" i="8"/>
  <c r="D2" i="8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2" i="11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" i="12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" i="13"/>
  <c r="B3" i="14"/>
  <c r="B4" i="14"/>
  <c r="B5" i="14"/>
  <c r="B6" i="14"/>
  <c r="B7" i="14"/>
  <c r="B9" i="14"/>
  <c r="B10" i="14"/>
  <c r="B11" i="14"/>
  <c r="B12" i="14"/>
  <c r="B13" i="14"/>
  <c r="B14" i="14"/>
  <c r="B15" i="14"/>
  <c r="B8" i="14"/>
  <c r="B2" i="14"/>
  <c r="D3" i="14"/>
  <c r="D4" i="14"/>
  <c r="D5" i="14"/>
  <c r="D6" i="14"/>
  <c r="D7" i="14"/>
  <c r="D9" i="14"/>
  <c r="D10" i="14"/>
  <c r="D11" i="14"/>
  <c r="D12" i="14"/>
  <c r="D13" i="14"/>
  <c r="D14" i="14"/>
  <c r="D15" i="14"/>
  <c r="D8" i="14"/>
  <c r="D2" i="14"/>
  <c r="B3" i="15"/>
  <c r="B2" i="15"/>
  <c r="D3" i="15"/>
  <c r="D2" i="15"/>
  <c r="B3" i="16"/>
  <c r="B4" i="16"/>
  <c r="B2" i="16"/>
  <c r="D3" i="16"/>
  <c r="D4" i="16"/>
  <c r="D2" i="16"/>
  <c r="B3" i="17"/>
  <c r="B4" i="17"/>
  <c r="B2" i="17"/>
  <c r="D3" i="17"/>
  <c r="D4" i="17"/>
  <c r="D2" i="17"/>
  <c r="B3" i="18"/>
  <c r="B4" i="18"/>
  <c r="B2" i="18"/>
  <c r="D3" i="18"/>
  <c r="D4" i="18"/>
  <c r="D2" i="18"/>
  <c r="B3" i="19"/>
  <c r="B4" i="19"/>
  <c r="B5" i="19"/>
  <c r="B6" i="19"/>
  <c r="B7" i="19"/>
  <c r="B8" i="19"/>
  <c r="B9" i="19"/>
  <c r="B10" i="19"/>
  <c r="B11" i="19"/>
  <c r="B12" i="19"/>
  <c r="B13" i="19"/>
  <c r="B14" i="19"/>
  <c r="B2" i="19"/>
  <c r="D3" i="19"/>
  <c r="D4" i="19"/>
  <c r="D5" i="19"/>
  <c r="D6" i="19"/>
  <c r="D7" i="19"/>
  <c r="D8" i="19"/>
  <c r="D9" i="19"/>
  <c r="D10" i="19"/>
  <c r="D11" i="19"/>
  <c r="D12" i="19"/>
  <c r="D13" i="19"/>
  <c r="D14" i="19"/>
  <c r="D2" i="19"/>
  <c r="D3" i="21"/>
  <c r="D4" i="21"/>
  <c r="D5" i="21"/>
  <c r="D6" i="21"/>
  <c r="D7" i="21"/>
  <c r="D8" i="21"/>
  <c r="D9" i="21"/>
  <c r="D2" i="21"/>
  <c r="B3" i="21"/>
  <c r="B4" i="21"/>
  <c r="B5" i="21"/>
  <c r="B6" i="21"/>
  <c r="B7" i="21"/>
  <c r="B8" i="21"/>
  <c r="B9" i="21"/>
  <c r="B2" i="21"/>
  <c r="B3" i="23"/>
  <c r="B4" i="23"/>
  <c r="B2" i="23"/>
  <c r="D3" i="23"/>
  <c r="D4" i="23"/>
  <c r="D2" i="23"/>
  <c r="D3" i="25"/>
  <c r="D2" i="25"/>
  <c r="B3" i="25"/>
  <c r="B2" i="25"/>
  <c r="B3" i="26"/>
  <c r="B4" i="26"/>
  <c r="B5" i="26"/>
  <c r="B2" i="26"/>
  <c r="D3" i="26"/>
  <c r="D4" i="26"/>
  <c r="D5" i="26"/>
  <c r="D2" i="26"/>
  <c r="D3" i="27"/>
  <c r="D4" i="27"/>
  <c r="D5" i="27"/>
  <c r="D6" i="27"/>
  <c r="D7" i="27"/>
  <c r="D8" i="27"/>
  <c r="D9" i="27"/>
  <c r="D2" i="27"/>
  <c r="B3" i="27" l="1"/>
  <c r="B4" i="27"/>
  <c r="B5" i="27"/>
  <c r="B6" i="27"/>
  <c r="B7" i="27"/>
  <c r="B8" i="27"/>
  <c r="B9" i="27"/>
  <c r="B2" i="27"/>
  <c r="M2" i="4" l="1"/>
</calcChain>
</file>

<file path=xl/sharedStrings.xml><?xml version="1.0" encoding="utf-8"?>
<sst xmlns="http://schemas.openxmlformats.org/spreadsheetml/2006/main" count="1347" uniqueCount="410">
  <si>
    <t>Ad Soyad</t>
  </si>
  <si>
    <t>TCKN</t>
  </si>
  <si>
    <t>Eğitim Türü</t>
  </si>
  <si>
    <t>Not Ortalaması</t>
  </si>
  <si>
    <t>EYLÜL DARDOĞAN</t>
  </si>
  <si>
    <t>Ön Lisans</t>
  </si>
  <si>
    <t>BİLGİSAYAR PROGRAMCILIĞI PR.</t>
  </si>
  <si>
    <t>NEVAL TEMEL</t>
  </si>
  <si>
    <t>Lisans</t>
  </si>
  <si>
    <t>ULUSLARARASI TİCARET VE FİNANSMAN PR.</t>
  </si>
  <si>
    <t>UĞUR CAN ÖZKAN</t>
  </si>
  <si>
    <t>ULUSLARARASI İLİŞKİLER PR. (İNGİLİZCE)</t>
  </si>
  <si>
    <t>MUSTAFA İNANÇ</t>
  </si>
  <si>
    <t>BİLGİSAYAR PROGRAMCILIĞI PR. (İÖ)</t>
  </si>
  <si>
    <t>DİLARA SAZAVER</t>
  </si>
  <si>
    <t>ENDÜSTRİ MÜHENDİSLİĞİ PR.</t>
  </si>
  <si>
    <t>SALİH AYDIN</t>
  </si>
  <si>
    <t>ERDEM YILDIZ</t>
  </si>
  <si>
    <t>Yüksek Lisans</t>
  </si>
  <si>
    <t>İŞLETME (YL) (TEZLİ)</t>
  </si>
  <si>
    <t>MELİS TOZ</t>
  </si>
  <si>
    <t>HUKUK PR.</t>
  </si>
  <si>
    <t>AHMET BÜYÜKBAŞ</t>
  </si>
  <si>
    <t>İŞLETME PR. (İNGİLİZCE)</t>
  </si>
  <si>
    <t>SÜMEYYE OLKUN</t>
  </si>
  <si>
    <t>ÖZEL HUKUK (YL) (TEZLİ)</t>
  </si>
  <si>
    <t>SARENUR BÜYÜKCİVELEK</t>
  </si>
  <si>
    <t>BÜŞRA GÜZEL</t>
  </si>
  <si>
    <t>PSİKOLOJİ PR.</t>
  </si>
  <si>
    <t>AYŞEGÜL TOSUN</t>
  </si>
  <si>
    <t>ENES HASKÖYLÜ</t>
  </si>
  <si>
    <t>MAKİNE MÜHENDİSLİĞİ PR.</t>
  </si>
  <si>
    <t>NESLİHAN FİDAN</t>
  </si>
  <si>
    <t>YAŞLI BAKIMI PR.</t>
  </si>
  <si>
    <t>FATIMA ABDİ</t>
  </si>
  <si>
    <t>ESMA YILMAZ</t>
  </si>
  <si>
    <t>POLİMER MÜHENDİSLİĞİ PR.</t>
  </si>
  <si>
    <t>RABİA DURAN</t>
  </si>
  <si>
    <t>ENES ALTUNTAŞ</t>
  </si>
  <si>
    <t>YASİN GÜLER</t>
  </si>
  <si>
    <t>BİLGİSAYAR MÜHENDİSLİĞİ PR.</t>
  </si>
  <si>
    <t>VUSAL MAMMADOV</t>
  </si>
  <si>
    <t>ÇALIŞMA EKONOMİSİ VE ENDÜSTRİ İLİŞKİLERİ PR.</t>
  </si>
  <si>
    <t>BEYZANUR TURAN</t>
  </si>
  <si>
    <t>BEYZA DUMAN</t>
  </si>
  <si>
    <t>ENERJİ SİSTEMLERİ MÜHENDİSLİĞİ PR.</t>
  </si>
  <si>
    <t>BETÜL CANKURT</t>
  </si>
  <si>
    <t>YILDIZ POLAT</t>
  </si>
  <si>
    <t>EMİNE NİMET YILMAZ</t>
  </si>
  <si>
    <t>TANER CAN BİLGİN</t>
  </si>
  <si>
    <t>ELEKTRİK-ELEKTRONİK MÜHENDİSLİĞİ PR.</t>
  </si>
  <si>
    <t>ECE AKAR</t>
  </si>
  <si>
    <t>BÜRO YÖNETİMİ VE YÖNETİCİ ASİSTANLIĞI PR.</t>
  </si>
  <si>
    <t>AYŞE NİSA BİNGÖL</t>
  </si>
  <si>
    <t>ENERJİ SİSTEMLERİ MÜHENDİSLİĞİ (YL) (TEZLİ)</t>
  </si>
  <si>
    <t>EMİR DİKMEN</t>
  </si>
  <si>
    <t>BERAT BAŞOĞLU</t>
  </si>
  <si>
    <t>MERVE ÇEVİK</t>
  </si>
  <si>
    <t>SİYASET BİLİMİ VE KAMU YÖNETİMİ PR.</t>
  </si>
  <si>
    <t>ZEHRA YILDIRAN</t>
  </si>
  <si>
    <t>UMUT ÇAĞRI BAYRAM</t>
  </si>
  <si>
    <t>SEMİH ATAY</t>
  </si>
  <si>
    <t>ONUR ÜNLÜ</t>
  </si>
  <si>
    <t>BARIŞ RENAS KARABUĞA</t>
  </si>
  <si>
    <t>ALİ ALAÇAM</t>
  </si>
  <si>
    <t>ULAŞTIRMA VE LOJİSTİK MÜHENDİSLİĞİ (YL) (TEZLİ)</t>
  </si>
  <si>
    <t>ADEM İMZACI</t>
  </si>
  <si>
    <t>LÜTFÜ MERT YILMAZ</t>
  </si>
  <si>
    <t>MUHAMMED EMİN SAYAN</t>
  </si>
  <si>
    <t>FATİH TUNALI</t>
  </si>
  <si>
    <t>ZEYNEP MARANGOZ</t>
  </si>
  <si>
    <t>ASLI KAR</t>
  </si>
  <si>
    <t>MUHAMMED SOSUN</t>
  </si>
  <si>
    <t>ZEHRA DEMİRDAŞ</t>
  </si>
  <si>
    <t>MELİKE DEMİRDAŞ</t>
  </si>
  <si>
    <t>YUNUS ER</t>
  </si>
  <si>
    <t>ENES FURKAN SARIOĞLU</t>
  </si>
  <si>
    <t>HAKTAN ÖNER</t>
  </si>
  <si>
    <t>RECEP BAYKARA</t>
  </si>
  <si>
    <t>İREM GÜMÜŞTAŞ</t>
  </si>
  <si>
    <t>NUR-ALI DIKIEV</t>
  </si>
  <si>
    <t>GONCA TEMİR</t>
  </si>
  <si>
    <t>ONAT CELEP</t>
  </si>
  <si>
    <t>KARDELEN MERTOĞLU</t>
  </si>
  <si>
    <t>NESİBE EVCİN</t>
  </si>
  <si>
    <t>ULUSLARARASI TİCARET VE FİNANSMAN (YL) (TEZLİ)</t>
  </si>
  <si>
    <t>MELİKE HIRKA</t>
  </si>
  <si>
    <t>MELİSSA GÜLER</t>
  </si>
  <si>
    <t>İKTİSAT PR.</t>
  </si>
  <si>
    <t>AHMET CENGİZ MUŞUL</t>
  </si>
  <si>
    <t>YAĞMUR SOYLU</t>
  </si>
  <si>
    <t>ÇAĞLA ÖKMEN</t>
  </si>
  <si>
    <t>GÖZDE SEVİM</t>
  </si>
  <si>
    <t>AYŞE KAYA</t>
  </si>
  <si>
    <t>RABİA BAYAR</t>
  </si>
  <si>
    <t>SEVDA KINAY</t>
  </si>
  <si>
    <t>FİZYOTERAPİ VE REHABİLİTASYON PR.</t>
  </si>
  <si>
    <t>NURŞAH BAKIMLI</t>
  </si>
  <si>
    <t>İÇ MİMARLIK PR.</t>
  </si>
  <si>
    <t>DİLARA AYDOĞMUŞ</t>
  </si>
  <si>
    <t>UĞUR CAN KIZIL</t>
  </si>
  <si>
    <t>EDA SELİN KILIÇ</t>
  </si>
  <si>
    <t>KUMSAL ARSLAN</t>
  </si>
  <si>
    <t>DAMLA AKBAY</t>
  </si>
  <si>
    <t>DİLŞAH YÜKSELEN</t>
  </si>
  <si>
    <t>SEMANUR ERTUĞRAL</t>
  </si>
  <si>
    <t>MİKAİL KARATAŞ</t>
  </si>
  <si>
    <t>LEMAN ERSARI</t>
  </si>
  <si>
    <t>SOSYAL HİZMET PR.</t>
  </si>
  <si>
    <t>FATMA İKRANUR ZİYREK</t>
  </si>
  <si>
    <t>GAMZE HURİYE BAYAT</t>
  </si>
  <si>
    <t>ÇAĞRI EMİR TUNÇ</t>
  </si>
  <si>
    <t>ERVA NAZLI TÜCCAR</t>
  </si>
  <si>
    <t>SEZİN ULĞAÇ</t>
  </si>
  <si>
    <t>ALPER YAVUZ</t>
  </si>
  <si>
    <t>MERT KOÇ</t>
  </si>
  <si>
    <t>FURKAN ÇELİK</t>
  </si>
  <si>
    <t>YUSUF ALKIŞ</t>
  </si>
  <si>
    <t>İKLİMLENDİRME VE SOĞUTMA TEKNOLOJİSİ PR.</t>
  </si>
  <si>
    <t>EDANUR ŞAHİN</t>
  </si>
  <si>
    <t>DENİZ CANKARA</t>
  </si>
  <si>
    <t>BÜŞRA ŞENSOY</t>
  </si>
  <si>
    <t>ULUSLARARASI İLİŞKİLER (YL) (TEZLİ)</t>
  </si>
  <si>
    <t>NİSANUR TEMİZ</t>
  </si>
  <si>
    <t>AYŞE KUZPINAR</t>
  </si>
  <si>
    <t>HAYRİYE ACAR</t>
  </si>
  <si>
    <t>NUR YEŞİLYUVA</t>
  </si>
  <si>
    <t>BÜRO YÖNETİMİ VE YÖNETİCİ ASİSTANLIĞI PR. (İÖ)</t>
  </si>
  <si>
    <t>ZEHRA ERTUĞRUL</t>
  </si>
  <si>
    <t>GAMZE HAZAL ÖZBUĞAN</t>
  </si>
  <si>
    <t>ADLİ BİLİŞİM (YL) (TEZLİ)</t>
  </si>
  <si>
    <t>ISRAA SAAD JALA QABA</t>
  </si>
  <si>
    <t>ESEN NUR BAŞER</t>
  </si>
  <si>
    <t>MİKAİL BİNALİ</t>
  </si>
  <si>
    <t>SİMGE YÜKSEL</t>
  </si>
  <si>
    <t>FATMA ÇARKANAT</t>
  </si>
  <si>
    <t>MURAT ASI</t>
  </si>
  <si>
    <t>İŞLETME PR.</t>
  </si>
  <si>
    <t>FUNDA GÜDELOĞLU</t>
  </si>
  <si>
    <t>EYYÜPHAN CANDAN</t>
  </si>
  <si>
    <t>PINAR TİLAVER</t>
  </si>
  <si>
    <t>HELİN DİLA AKBALIK</t>
  </si>
  <si>
    <t>DENİZ ULAŞTIRMA VE İŞLETME PR.</t>
  </si>
  <si>
    <t>BEYZA NUR ÇETİNER</t>
  </si>
  <si>
    <t>AYŞENUR TOPALOĞLU</t>
  </si>
  <si>
    <t>SAVAŞ BATUHAN SAVCI</t>
  </si>
  <si>
    <t>SAMIRA DAVLATOVA</t>
  </si>
  <si>
    <t>ERHAN KARAMUK</t>
  </si>
  <si>
    <t>BÜŞRA DEMİR</t>
  </si>
  <si>
    <t>ABDULLAH SALEEM ESMAIL ABDULBARI</t>
  </si>
  <si>
    <t>DİLA HATİCE ŞEN</t>
  </si>
  <si>
    <t>IBRAHIM ALI MOHAMUD IBRAHIM ALI MOHAMUD</t>
  </si>
  <si>
    <t>GÖKTUĞ KOLVER</t>
  </si>
  <si>
    <t>EDA NUR GÖKCE</t>
  </si>
  <si>
    <t>BURAK TEKİN</t>
  </si>
  <si>
    <t>ÇİĞDEM ARTUÇ</t>
  </si>
  <si>
    <t>ANELYA NAGUMAROVA</t>
  </si>
  <si>
    <t>PINAR AYDIN</t>
  </si>
  <si>
    <t>HASAN KAĞAN EREZKAN</t>
  </si>
  <si>
    <t>AHMET MEHDİ AKMAN</t>
  </si>
  <si>
    <t>YAĞMUR GÜNEY</t>
  </si>
  <si>
    <t>BÜŞRA MELİSA İNAN</t>
  </si>
  <si>
    <t>CEYDA MERCAN</t>
  </si>
  <si>
    <t>ELİF NUR ÖKSÜZ</t>
  </si>
  <si>
    <t>BETÜL ÖZSOY</t>
  </si>
  <si>
    <t>BERKE KARAŞAN</t>
  </si>
  <si>
    <t>MELTEM SARE KURTTEKİN</t>
  </si>
  <si>
    <t>AHMET BAŞARAN</t>
  </si>
  <si>
    <t>Doktora</t>
  </si>
  <si>
    <t>İŞLETME (DR)</t>
  </si>
  <si>
    <t>MELİKE AYGÜN</t>
  </si>
  <si>
    <t>KÜBRA KILIÇ</t>
  </si>
  <si>
    <t>ŞEYDA SARIGÜL</t>
  </si>
  <si>
    <t>FATİH YILDIRIM</t>
  </si>
  <si>
    <t>LUMA LUAY ABDULKHALIK ALGHADANFARI</t>
  </si>
  <si>
    <t>BÜŞRA AKBABA</t>
  </si>
  <si>
    <t>DENİZ VE LİMAN İŞLETMECİLİĞİ PR.</t>
  </si>
  <si>
    <t>AYSEL NUR GÖKKAYAK</t>
  </si>
  <si>
    <t>SEMANUR GÖLBAŞI</t>
  </si>
  <si>
    <t>ANTRENÖRLÜK EĞİTİMİ PR.</t>
  </si>
  <si>
    <t>DANİEL YILMAZ</t>
  </si>
  <si>
    <t>YUSUF EKDİ</t>
  </si>
  <si>
    <t>BETÜL ÖZTÜRK</t>
  </si>
  <si>
    <t>IŞILAY ŞENLİKOĞLU</t>
  </si>
  <si>
    <t>MERVE SENA TOPUZ</t>
  </si>
  <si>
    <t>RÜÇHAN KURT</t>
  </si>
  <si>
    <t>NACİ SEMİZ</t>
  </si>
  <si>
    <t>AYŞE NUR GÖNTEN</t>
  </si>
  <si>
    <t>EREN GÜMÜŞ</t>
  </si>
  <si>
    <t>REKREASYON PR.</t>
  </si>
  <si>
    <t>FURKAN KOÇAK</t>
  </si>
  <si>
    <t>RASOUL KARIMI GHONSOULKANDI</t>
  </si>
  <si>
    <t>ALIBEK YESSIRKEPOV</t>
  </si>
  <si>
    <t>ESMA AKÇİÇEK</t>
  </si>
  <si>
    <t>ESMA NUR ÇERŞİL</t>
  </si>
  <si>
    <t>SEMANUR GÜNTAV</t>
  </si>
  <si>
    <t>SERRANUR ÖZTÜRK</t>
  </si>
  <si>
    <t>ESRA ÜRKÜN</t>
  </si>
  <si>
    <t>GÖZDE BÜLBÜL</t>
  </si>
  <si>
    <t>ŞEYMA ÇOBANLAR</t>
  </si>
  <si>
    <t>HALİL ŞAHİN</t>
  </si>
  <si>
    <t>ABDELAALI BOUMNADI</t>
  </si>
  <si>
    <t>ELANUR ÇALIŞKAN</t>
  </si>
  <si>
    <t>ŞEVVAL BUSE ALTAY</t>
  </si>
  <si>
    <t>MİRAÇ PINAROĞLU</t>
  </si>
  <si>
    <t>ÖZLEM AKINCI</t>
  </si>
  <si>
    <t>MERVE ZİYA</t>
  </si>
  <si>
    <t>AYSİMA KARACA</t>
  </si>
  <si>
    <t>SOSYAL HİZMET PR. (İÖ)</t>
  </si>
  <si>
    <t>AYBİKE TOPOĞLU</t>
  </si>
  <si>
    <t>AYŞE NUR YUVAKGİL</t>
  </si>
  <si>
    <t>BERKE GÜLER</t>
  </si>
  <si>
    <t>ROJDA BUDAK</t>
  </si>
  <si>
    <t>ULUSLARARASI TİCARET VE FİNANS PR.</t>
  </si>
  <si>
    <t>YASEMİN YAVAŞ</t>
  </si>
  <si>
    <t>YAKUP TÜRKAN</t>
  </si>
  <si>
    <t>FATMA DEMİRCİOĞLU</t>
  </si>
  <si>
    <t>DENİZ KARAMAN</t>
  </si>
  <si>
    <t>MERVE GÜLLÜ</t>
  </si>
  <si>
    <t>IŞINSU KUBAT</t>
  </si>
  <si>
    <t>AYDAN MELİS ATEŞ</t>
  </si>
  <si>
    <t>SILA BİLGE</t>
  </si>
  <si>
    <t>ZEYNEP KARAMAN</t>
  </si>
  <si>
    <t>ENES GÖKDEN</t>
  </si>
  <si>
    <t>M-NOUR ALKASSOUM</t>
  </si>
  <si>
    <t>ÖMER AYDIN</t>
  </si>
  <si>
    <t>RENATA KHALIULINA</t>
  </si>
  <si>
    <t>YUNUS EMRE ERKELEŞ</t>
  </si>
  <si>
    <t>Yabancı Dil Sonucu</t>
  </si>
  <si>
    <t>Bölüm</t>
  </si>
  <si>
    <t>İŞLETME PR: (İNGİLİZCE)</t>
  </si>
  <si>
    <t xml:space="preserve">ULUSLARARASI TİCARET VE  FİNANS PR. </t>
  </si>
  <si>
    <t>86.70</t>
  </si>
  <si>
    <t>76.43</t>
  </si>
  <si>
    <t>83.20</t>
  </si>
  <si>
    <t>79.70</t>
  </si>
  <si>
    <t>66.16</t>
  </si>
  <si>
    <t xml:space="preserve"> 75.50</t>
  </si>
  <si>
    <t xml:space="preserve"> 72.23</t>
  </si>
  <si>
    <t>67.80</t>
  </si>
  <si>
    <t>91.36</t>
  </si>
  <si>
    <t>Depremden Etkilenme Durumu</t>
  </si>
  <si>
    <t>65.70</t>
  </si>
  <si>
    <t>58.46</t>
  </si>
  <si>
    <t>74.33</t>
  </si>
  <si>
    <t>66.86</t>
  </si>
  <si>
    <t>79.23</t>
  </si>
  <si>
    <t>62.20</t>
  </si>
  <si>
    <t>71.06</t>
  </si>
  <si>
    <t>85.06</t>
  </si>
  <si>
    <t>69.20</t>
  </si>
  <si>
    <t>74.80</t>
  </si>
  <si>
    <t>67.56</t>
  </si>
  <si>
    <t>76.66</t>
  </si>
  <si>
    <t>59.86</t>
  </si>
  <si>
    <t>70.36</t>
  </si>
  <si>
    <t>75.03</t>
  </si>
  <si>
    <t xml:space="preserve"> 71.30</t>
  </si>
  <si>
    <t>77.36</t>
  </si>
  <si>
    <t>64.53</t>
  </si>
  <si>
    <t>61.73</t>
  </si>
  <si>
    <t>73.63</t>
  </si>
  <si>
    <t>80.40</t>
  </si>
  <si>
    <t xml:space="preserve"> 69.66</t>
  </si>
  <si>
    <t>78.30</t>
  </si>
  <si>
    <t>Daha Önce Hareketlilikten Faydalanma</t>
  </si>
  <si>
    <t>61.96</t>
  </si>
  <si>
    <t>71.53</t>
  </si>
  <si>
    <t>77.60</t>
  </si>
  <si>
    <t>68.03</t>
  </si>
  <si>
    <t>85.76</t>
  </si>
  <si>
    <t>84.36</t>
  </si>
  <si>
    <t>89.26</t>
  </si>
  <si>
    <t>62.90</t>
  </si>
  <si>
    <t>81.33</t>
  </si>
  <si>
    <t>60.33</t>
  </si>
  <si>
    <t>72.46</t>
  </si>
  <si>
    <t>64.06</t>
  </si>
  <si>
    <t>88.33</t>
  </si>
  <si>
    <t>82.50</t>
  </si>
  <si>
    <t>83.66</t>
  </si>
  <si>
    <t>72.23</t>
  </si>
  <si>
    <t>63.36</t>
  </si>
  <si>
    <t>69.66</t>
  </si>
  <si>
    <t>59.63</t>
  </si>
  <si>
    <t>83.43</t>
  </si>
  <si>
    <t>72.93</t>
  </si>
  <si>
    <t>63.83</t>
  </si>
  <si>
    <t>62.43</t>
  </si>
  <si>
    <t>71.30</t>
  </si>
  <si>
    <t>59.40</t>
  </si>
  <si>
    <t>58.23</t>
  </si>
  <si>
    <t>83.90</t>
  </si>
  <si>
    <t>94.86</t>
  </si>
  <si>
    <t xml:space="preserve"> 69.43</t>
  </si>
  <si>
    <t>74.10</t>
  </si>
  <si>
    <t>82.26</t>
  </si>
  <si>
    <t xml:space="preserve">94.40 </t>
  </si>
  <si>
    <t>89.50</t>
  </si>
  <si>
    <t xml:space="preserve"> 70.36</t>
  </si>
  <si>
    <t>70.83</t>
  </si>
  <si>
    <t xml:space="preserve">  75.26</t>
  </si>
  <si>
    <t>76.90</t>
  </si>
  <si>
    <t>85.53</t>
  </si>
  <si>
    <t>76.20</t>
  </si>
  <si>
    <t>100.00</t>
  </si>
  <si>
    <t>72.70</t>
  </si>
  <si>
    <t xml:space="preserve"> 70.13</t>
  </si>
  <si>
    <t>71.76</t>
  </si>
  <si>
    <t>69.43</t>
  </si>
  <si>
    <t>60.56</t>
  </si>
  <si>
    <t>Yetim Aylığı Alan</t>
  </si>
  <si>
    <t>65.46</t>
  </si>
  <si>
    <t>82.73</t>
  </si>
  <si>
    <t>67.10</t>
  </si>
  <si>
    <t>81.80</t>
  </si>
  <si>
    <t>58.93</t>
  </si>
  <si>
    <t>58.70</t>
  </si>
  <si>
    <t>60.80</t>
  </si>
  <si>
    <t>65.23</t>
  </si>
  <si>
    <t>90.66</t>
  </si>
  <si>
    <t>94.16</t>
  </si>
  <si>
    <t>77.83</t>
  </si>
  <si>
    <t>82.03</t>
  </si>
  <si>
    <t>90.20</t>
  </si>
  <si>
    <t>82.96</t>
  </si>
  <si>
    <t>75.50</t>
  </si>
  <si>
    <t>84.83</t>
  </si>
  <si>
    <t>96.03</t>
  </si>
  <si>
    <t>63.13</t>
  </si>
  <si>
    <t>73.86</t>
  </si>
  <si>
    <t>78.53</t>
  </si>
  <si>
    <t>66.40</t>
  </si>
  <si>
    <t>89.03</t>
  </si>
  <si>
    <t>80.86</t>
  </si>
  <si>
    <t>68.73</t>
  </si>
  <si>
    <t>79.93</t>
  </si>
  <si>
    <t>72.00</t>
  </si>
  <si>
    <t>80.16</t>
  </si>
  <si>
    <t>60.10</t>
  </si>
  <si>
    <t>95.10</t>
  </si>
  <si>
    <t xml:space="preserve"> 82.26</t>
  </si>
  <si>
    <t>98.36</t>
  </si>
  <si>
    <t>81.10</t>
  </si>
  <si>
    <t xml:space="preserve"> 70.83</t>
  </si>
  <si>
    <t>67.33</t>
  </si>
  <si>
    <t>(GPA+Dil Puanı)/2</t>
  </si>
  <si>
    <t>KÜBRA ÖZDEMİR</t>
  </si>
  <si>
    <t>75.96</t>
  </si>
  <si>
    <t>75.26</t>
  </si>
  <si>
    <t>EMRE KUTLAR</t>
  </si>
  <si>
    <t>KİMYA VE SÜREÇ MÜHENDİSLİĞİ PR.</t>
  </si>
  <si>
    <t>FURKAN BIÇAK</t>
  </si>
  <si>
    <t>BEDEN EĞİTİMİ VE SPOR (TEZLİ)</t>
  </si>
  <si>
    <t>97.20</t>
  </si>
  <si>
    <t>Nihai Puan</t>
  </si>
  <si>
    <t xml:space="preserve">AMMAR JA'FAR KHALIL ALDAGHAMIN </t>
  </si>
  <si>
    <t>AMIRA MASSOUD MOHAMED MASOUD</t>
  </si>
  <si>
    <t>BATOOL MOHAMMAD YOUSEF ALBETSHAWEESH</t>
  </si>
  <si>
    <t xml:space="preserve">NJOUD MOHAMMAD KHALEEL ALQAISI </t>
  </si>
  <si>
    <t xml:space="preserve">ELFA SALAHELDIN KHAIRI SAEED </t>
  </si>
  <si>
    <t xml:space="preserve">HASSAN AHMED M. JALLAD </t>
  </si>
  <si>
    <t>Asil</t>
  </si>
  <si>
    <t>Sınava girmedi</t>
  </si>
  <si>
    <t>Durum</t>
  </si>
  <si>
    <t>Dil barajını geçemedi</t>
  </si>
  <si>
    <t>Transkript</t>
  </si>
  <si>
    <t>İlan metninde belirtildiği üzere ilgili bölümlere kontenjan verilmemiştir. Erasmus öğrenim hareketliliği kapsamında bölüm bazında ikili anlaşma şartı vardır. Başvuran öğrencilerin öğrenci hareketliliğini içeren erasmus anlaşması bulunmamaktadır.</t>
  </si>
  <si>
    <t>Dönem</t>
  </si>
  <si>
    <t>Kurum</t>
  </si>
  <si>
    <t>UNIVERSITATEA DIN PITESTI</t>
  </si>
  <si>
    <t>Bahar</t>
  </si>
  <si>
    <t>SVEUCILISTE JOSIPA JURJA STROSSMAYERA U OSIJEKU</t>
  </si>
  <si>
    <t>Güz</t>
  </si>
  <si>
    <t>AKADEMIA GORNICZO-HUTNICZA IM. STANISLAWA STASZICA W KRAKOWIE</t>
  </si>
  <si>
    <t>SZEGEDI TUDOMANYEGYETEM</t>
  </si>
  <si>
    <t>POLITECHNIKA SWIETOKRZYSKA</t>
  </si>
  <si>
    <t>KLAIPEDOS VALSTYBINE KOLEGIJA</t>
  </si>
  <si>
    <t>KLAIPEDOS UNIVERSITETAS</t>
  </si>
  <si>
    <t>POLITECHNIKA OPOLSKA</t>
  </si>
  <si>
    <t>POLITECHNIKA BYDGOSKA IM JANA I JEDRZEJA SNIADECKICH</t>
  </si>
  <si>
    <t>UNIVERSIDADE DA CORUNA</t>
  </si>
  <si>
    <t>UNIVERZITET U KRAGUJEVCU</t>
  </si>
  <si>
    <t>MARTIN-LUTHER-UNIVERSITAT HALLE-WITTENBERG</t>
  </si>
  <si>
    <t>Feragat</t>
  </si>
  <si>
    <t>UNIWERSYTET JAGIELLONSKI</t>
  </si>
  <si>
    <t>UNIWERSYTET LODZKI</t>
  </si>
  <si>
    <t>UNIWERSYTET MIKOLAJA KOPERNIKA W TORUNIU</t>
  </si>
  <si>
    <t>UNIVERSIDAD DE SANTIAGO DE COMPOSTELA</t>
  </si>
  <si>
    <t>UNIVERSITA DEGLI STUDI DELLA TUSCIA</t>
  </si>
  <si>
    <t>ALYTAUS KOLEGIJA</t>
  </si>
  <si>
    <t>UNIVERSIDAD DE SEVILLA</t>
  </si>
  <si>
    <t>UNIWERSYTET SZCZECINSKI</t>
  </si>
  <si>
    <t xml:space="preserve">	UNIWERSYTET LODZKI</t>
  </si>
  <si>
    <t>UNIVERSITA DEGLI STUDI DI ENNA KORE</t>
  </si>
  <si>
    <t>AKADEMIA KALISKA IM. PREZYDENTA STANISLAWA WOJCIECHOWSKIEGO</t>
  </si>
  <si>
    <t>UNIVERSITATEA DUNAREA DE JOS DIN GALATI</t>
  </si>
  <si>
    <t>UNIVERZITA TOMASE BATI VE ZLINE</t>
  </si>
  <si>
    <t>Lietuvos aukstoji jureivystes mokykla</t>
  </si>
  <si>
    <t>UNIWERSYTET KARDYNALA STEFANA WYSZYNSKIEGO W WARSZAWIE</t>
  </si>
  <si>
    <t>PANEPISTIMIO THESSALIAS</t>
  </si>
  <si>
    <t>Hibesiz</t>
  </si>
  <si>
    <t>TECHNICAL UNIVERSITY OF VARNA</t>
  </si>
  <si>
    <t>WYZSZA SZKOLA HANDLOWA</t>
  </si>
  <si>
    <t>ZAPADOCESKA UNIVERZITA V PLZNI</t>
  </si>
  <si>
    <t>83.88</t>
  </si>
  <si>
    <t>93.88</t>
  </si>
  <si>
    <t>UNIVERSITA DEGLI STUDI DI FOGGIA</t>
  </si>
  <si>
    <t>UNIWERSYTET W BIALYMSTOKU</t>
  </si>
  <si>
    <t>UNIWERSYTET ZIELONOGORSKI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</si>
</sst>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9"/>
      <color rgb="FF000001"/>
      <name val="Segoe U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wrapText="1"/>
    </xf>
    <xf numFmtId="0" fontId="2" fillId="6" borderId="0" xfId="0" applyFont="1" applyFill="1"/>
    <xf numFmtId="0" fontId="2" fillId="3" borderId="0" xfId="0" applyFont="1" applyFill="1"/>
    <xf numFmtId="0" fontId="2" fillId="6" borderId="1" xfId="0" applyFont="1" applyFill="1" applyBorder="1"/>
    <xf numFmtId="0" fontId="2" fillId="4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2" fillId="6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3" borderId="1" xfId="0" applyFont="1" applyFill="1" applyBorder="1"/>
    <xf numFmtId="0" fontId="1" fillId="2" borderId="2" xfId="1" applyBorder="1" applyAlignment="1">
      <alignment horizontal="center" vertical="center"/>
    </xf>
    <xf numFmtId="0" fontId="0" fillId="4" borderId="2" xfId="0" applyFill="1" applyBorder="1"/>
    <xf numFmtId="0" fontId="0" fillId="3" borderId="3" xfId="0" applyFill="1" applyBorder="1"/>
    <xf numFmtId="0" fontId="2" fillId="6" borderId="2" xfId="0" applyFont="1" applyFill="1" applyBorder="1"/>
    <xf numFmtId="0" fontId="1" fillId="2" borderId="3" xfId="1" applyBorder="1" applyAlignment="1">
      <alignment horizontal="center" vertical="center"/>
    </xf>
    <xf numFmtId="0" fontId="0" fillId="4" borderId="3" xfId="0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0" fillId="0" borderId="0" xfId="0" applyAlignment="1">
      <alignment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15"/>
  <sheetViews>
    <sheetView topLeftCell="D1" zoomScale="80" zoomScaleNormal="80" workbookViewId="0">
      <selection activeCell="N12" sqref="N12"/>
    </sheetView>
  </sheetViews>
  <sheetFormatPr defaultColWidth="0" defaultRowHeight="15" zeroHeight="1" x14ac:dyDescent="0.25"/>
  <cols>
    <col min="1" max="1" width="13" hidden="1" customWidth="1"/>
    <col min="2" max="2" width="13" customWidth="1"/>
    <col min="3" max="3" width="23.140625" hidden="1" customWidth="1"/>
    <col min="4" max="4" width="23.140625" customWidth="1"/>
    <col min="5" max="5" width="19.42578125" customWidth="1"/>
    <col min="6" max="6" width="54.140625" customWidth="1"/>
    <col min="7" max="7" width="16" bestFit="1" customWidth="1"/>
    <col min="8" max="8" width="20" bestFit="1" customWidth="1"/>
    <col min="9" max="9" width="18.42578125" bestFit="1" customWidth="1"/>
    <col min="10" max="10" width="32.140625" bestFit="1" customWidth="1"/>
    <col min="11" max="11" width="17.42578125" customWidth="1"/>
    <col min="12" max="12" width="26.42578125" customWidth="1"/>
    <col min="13" max="13" width="12" bestFit="1" customWidth="1"/>
    <col min="14" max="14" width="12" customWidth="1"/>
    <col min="15" max="15" width="70.5703125" customWidth="1"/>
    <col min="16" max="16" width="15.7109375" style="2" bestFit="1" customWidth="1"/>
    <col min="17" max="83" width="0" hidden="1" customWidth="1"/>
    <col min="84" max="16384" width="9.140625" hidden="1"/>
  </cols>
  <sheetData>
    <row r="1" spans="1:6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34" t="s">
        <v>369</v>
      </c>
      <c r="P1" s="1" t="s">
        <v>362</v>
      </c>
      <c r="Q1" s="29"/>
    </row>
    <row r="2" spans="1:66" s="15" customFormat="1" ht="30" customHeight="1" x14ac:dyDescent="0.25">
      <c r="A2" s="16">
        <v>65461350224</v>
      </c>
      <c r="B2" s="16" t="str">
        <f t="shared" ref="B2:B15" si="0">LEFT(A2,2)&amp;REPT("*",7)&amp;RIGHT(A2,2)</f>
        <v>65*******24</v>
      </c>
      <c r="C2" s="16" t="s">
        <v>64</v>
      </c>
      <c r="D2" s="16" t="str">
        <f t="shared" ref="D2:D15" si="1">LEFT(C2,2)&amp;REPT("*",7)&amp;RIGHT(C2,2)</f>
        <v>AL*******AM</v>
      </c>
      <c r="E2" s="17" t="s">
        <v>18</v>
      </c>
      <c r="F2" s="17" t="s">
        <v>65</v>
      </c>
      <c r="G2" s="16" t="s">
        <v>240</v>
      </c>
      <c r="H2" s="17">
        <v>90</v>
      </c>
      <c r="I2" s="17">
        <v>90.68</v>
      </c>
      <c r="J2" s="16">
        <v>10</v>
      </c>
      <c r="K2" s="16"/>
      <c r="L2" s="16"/>
      <c r="M2" s="15">
        <v>100.68</v>
      </c>
      <c r="N2" s="15" t="s">
        <v>371</v>
      </c>
      <c r="O2" s="37" t="s">
        <v>370</v>
      </c>
      <c r="P2" s="15" t="s">
        <v>362</v>
      </c>
      <c r="Q2" s="2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s="15" customFormat="1" ht="30" customHeight="1" x14ac:dyDescent="0.25">
      <c r="A3" s="16">
        <v>11015899206</v>
      </c>
      <c r="B3" s="16" t="str">
        <f t="shared" si="0"/>
        <v>11*******06</v>
      </c>
      <c r="C3" s="16" t="s">
        <v>352</v>
      </c>
      <c r="D3" s="16" t="str">
        <f t="shared" si="1"/>
        <v>FU*******AK</v>
      </c>
      <c r="E3" s="17" t="s">
        <v>18</v>
      </c>
      <c r="F3" s="17" t="s">
        <v>353</v>
      </c>
      <c r="G3" s="16" t="s">
        <v>354</v>
      </c>
      <c r="H3" s="18">
        <v>90</v>
      </c>
      <c r="I3" s="17">
        <v>93.6</v>
      </c>
      <c r="J3" s="16"/>
      <c r="K3" s="16"/>
      <c r="L3" s="16"/>
      <c r="M3" s="15">
        <v>93.6</v>
      </c>
      <c r="N3" s="15" t="s">
        <v>373</v>
      </c>
      <c r="O3" s="37" t="s">
        <v>372</v>
      </c>
      <c r="P3" s="15" t="s">
        <v>362</v>
      </c>
      <c r="Q3" s="2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s="15" customFormat="1" ht="30" customHeight="1" x14ac:dyDescent="0.25">
      <c r="A4" s="16">
        <v>29008994630</v>
      </c>
      <c r="B4" s="16" t="str">
        <f t="shared" si="0"/>
        <v>29*******30</v>
      </c>
      <c r="C4" s="16" t="s">
        <v>129</v>
      </c>
      <c r="D4" s="16" t="str">
        <f t="shared" si="1"/>
        <v>GA*******AN</v>
      </c>
      <c r="E4" s="17" t="s">
        <v>18</v>
      </c>
      <c r="F4" s="17" t="s">
        <v>130</v>
      </c>
      <c r="G4" s="16" t="s">
        <v>305</v>
      </c>
      <c r="H4" s="17">
        <v>82.5</v>
      </c>
      <c r="I4" s="17">
        <v>91.25</v>
      </c>
      <c r="J4" s="16"/>
      <c r="K4" s="16"/>
      <c r="L4" s="16"/>
      <c r="M4" s="15">
        <v>91.25</v>
      </c>
      <c r="N4" s="15" t="s">
        <v>373</v>
      </c>
      <c r="O4" s="37" t="s">
        <v>374</v>
      </c>
      <c r="P4" s="15" t="s">
        <v>362</v>
      </c>
      <c r="Q4" s="2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s="8" customFormat="1" ht="30" customHeight="1" x14ac:dyDescent="0.25">
      <c r="A5" s="31">
        <v>36196446582</v>
      </c>
      <c r="B5" s="31" t="str">
        <f t="shared" si="0"/>
        <v>36*******82</v>
      </c>
      <c r="C5" s="31" t="s">
        <v>24</v>
      </c>
      <c r="D5" s="31" t="str">
        <f t="shared" si="1"/>
        <v>SÜ*******UN</v>
      </c>
      <c r="E5" s="32" t="s">
        <v>18</v>
      </c>
      <c r="F5" s="32" t="s">
        <v>25</v>
      </c>
      <c r="G5" s="31" t="s">
        <v>336</v>
      </c>
      <c r="H5" s="32">
        <v>100</v>
      </c>
      <c r="I5" s="32">
        <v>89.965000000000003</v>
      </c>
      <c r="J5" s="31"/>
      <c r="K5" s="31"/>
      <c r="L5" s="31"/>
      <c r="M5" s="8">
        <v>89.965000000000003</v>
      </c>
      <c r="N5" s="8" t="s">
        <v>373</v>
      </c>
      <c r="O5" s="41" t="s">
        <v>399</v>
      </c>
      <c r="P5" s="8" t="s">
        <v>401</v>
      </c>
      <c r="Q5" s="36"/>
    </row>
    <row r="6" spans="1:66" s="2" customFormat="1" ht="30" customHeight="1" x14ac:dyDescent="0.25">
      <c r="A6" s="3">
        <v>17954378116</v>
      </c>
      <c r="B6" s="3" t="str">
        <f t="shared" si="0"/>
        <v>17*******16</v>
      </c>
      <c r="C6" s="3" t="s">
        <v>121</v>
      </c>
      <c r="D6" s="3" t="str">
        <f t="shared" si="1"/>
        <v>BÜ*******OY</v>
      </c>
      <c r="E6" s="4" t="s">
        <v>18</v>
      </c>
      <c r="F6" s="4" t="s">
        <v>122</v>
      </c>
      <c r="G6" s="3" t="s">
        <v>271</v>
      </c>
      <c r="H6" s="4">
        <v>92.5</v>
      </c>
      <c r="I6" s="4">
        <v>88.43</v>
      </c>
      <c r="J6" s="3"/>
      <c r="K6" s="3"/>
      <c r="L6" s="3"/>
      <c r="M6" s="2">
        <v>88.43</v>
      </c>
      <c r="O6" s="28"/>
      <c r="Q6" s="29"/>
    </row>
    <row r="7" spans="1:66" s="8" customFormat="1" ht="30" customHeight="1" x14ac:dyDescent="0.25">
      <c r="A7" s="31">
        <v>36628969740</v>
      </c>
      <c r="B7" s="31" t="str">
        <f t="shared" si="0"/>
        <v>36*******40</v>
      </c>
      <c r="C7" s="31" t="s">
        <v>100</v>
      </c>
      <c r="D7" s="31" t="str">
        <f t="shared" si="1"/>
        <v>UĞ*******IL</v>
      </c>
      <c r="E7" s="32" t="s">
        <v>18</v>
      </c>
      <c r="F7" s="32" t="s">
        <v>65</v>
      </c>
      <c r="G7" s="31" t="s">
        <v>321</v>
      </c>
      <c r="H7" s="32">
        <v>80</v>
      </c>
      <c r="I7" s="32">
        <v>87.08</v>
      </c>
      <c r="J7" s="31"/>
      <c r="K7" s="31"/>
      <c r="L7" s="31"/>
      <c r="M7" s="8">
        <v>87.08</v>
      </c>
      <c r="N7" s="8" t="s">
        <v>371</v>
      </c>
      <c r="O7" s="41" t="s">
        <v>370</v>
      </c>
      <c r="P7" s="8" t="s">
        <v>401</v>
      </c>
      <c r="Q7" s="36"/>
    </row>
    <row r="8" spans="1:66" s="8" customFormat="1" ht="30" customHeight="1" x14ac:dyDescent="0.25">
      <c r="A8" s="31">
        <v>11567094586</v>
      </c>
      <c r="B8" s="31" t="str">
        <f t="shared" si="0"/>
        <v>11*******86</v>
      </c>
      <c r="C8" s="31" t="s">
        <v>135</v>
      </c>
      <c r="D8" s="31" t="str">
        <f t="shared" si="1"/>
        <v>FA*******AT</v>
      </c>
      <c r="E8" s="32" t="s">
        <v>18</v>
      </c>
      <c r="F8" s="32" t="s">
        <v>65</v>
      </c>
      <c r="G8" s="31" t="s">
        <v>301</v>
      </c>
      <c r="H8" s="32">
        <v>75</v>
      </c>
      <c r="I8" s="32">
        <v>75.13</v>
      </c>
      <c r="J8" s="31">
        <v>10</v>
      </c>
      <c r="K8" s="31"/>
      <c r="L8" s="31"/>
      <c r="M8" s="8">
        <v>85.13</v>
      </c>
      <c r="N8" s="8" t="s">
        <v>371</v>
      </c>
      <c r="O8" s="41" t="s">
        <v>402</v>
      </c>
      <c r="P8" s="32" t="s">
        <v>401</v>
      </c>
      <c r="Q8" s="36"/>
    </row>
    <row r="9" spans="1:66" s="2" customFormat="1" ht="30" customHeight="1" x14ac:dyDescent="0.25">
      <c r="A9" s="3">
        <v>42868091806</v>
      </c>
      <c r="B9" s="3" t="str">
        <f t="shared" si="0"/>
        <v>42*******06</v>
      </c>
      <c r="C9" s="3" t="s">
        <v>159</v>
      </c>
      <c r="D9" s="3" t="str">
        <f t="shared" si="1"/>
        <v>AH*******AN</v>
      </c>
      <c r="E9" s="4" t="s">
        <v>18</v>
      </c>
      <c r="F9" s="4" t="s">
        <v>85</v>
      </c>
      <c r="G9" s="3" t="s">
        <v>238</v>
      </c>
      <c r="H9" s="12">
        <v>92.5</v>
      </c>
      <c r="I9" s="4">
        <v>82.365000000000009</v>
      </c>
      <c r="J9" s="3"/>
      <c r="K9" s="3"/>
      <c r="L9" s="3"/>
      <c r="M9" s="2">
        <v>82.365000000000009</v>
      </c>
      <c r="O9" s="28"/>
      <c r="Q9" s="29"/>
    </row>
    <row r="10" spans="1:66" s="8" customFormat="1" ht="30" customHeight="1" x14ac:dyDescent="0.25">
      <c r="A10" s="31">
        <v>52690762096</v>
      </c>
      <c r="B10" s="31" t="str">
        <f t="shared" si="0"/>
        <v>52*******96</v>
      </c>
      <c r="C10" s="31" t="s">
        <v>84</v>
      </c>
      <c r="D10" s="31" t="str">
        <f t="shared" si="1"/>
        <v>NE*******İN</v>
      </c>
      <c r="E10" s="32" t="s">
        <v>18</v>
      </c>
      <c r="F10" s="32" t="s">
        <v>85</v>
      </c>
      <c r="G10" s="31" t="s">
        <v>253</v>
      </c>
      <c r="H10" s="32">
        <v>87.5</v>
      </c>
      <c r="I10" s="32">
        <v>82.08</v>
      </c>
      <c r="J10" s="31"/>
      <c r="K10" s="31"/>
      <c r="L10" s="31"/>
      <c r="M10" s="8">
        <v>82.08</v>
      </c>
      <c r="N10" s="8" t="s">
        <v>373</v>
      </c>
      <c r="O10" s="41" t="s">
        <v>400</v>
      </c>
      <c r="P10" s="8" t="s">
        <v>401</v>
      </c>
      <c r="Q10" s="36"/>
    </row>
    <row r="11" spans="1:66" s="8" customFormat="1" ht="30" customHeight="1" x14ac:dyDescent="0.25">
      <c r="A11" s="31">
        <v>26564549472</v>
      </c>
      <c r="B11" s="31" t="str">
        <f t="shared" si="0"/>
        <v>26*******72</v>
      </c>
      <c r="C11" s="31" t="s">
        <v>204</v>
      </c>
      <c r="D11" s="31" t="str">
        <f t="shared" si="1"/>
        <v>Mİ*******LU</v>
      </c>
      <c r="E11" s="32" t="s">
        <v>18</v>
      </c>
      <c r="F11" s="32" t="s">
        <v>65</v>
      </c>
      <c r="G11" s="31" t="s">
        <v>321</v>
      </c>
      <c r="H11" s="32">
        <v>62.5</v>
      </c>
      <c r="I11" s="32">
        <v>78.33</v>
      </c>
      <c r="J11" s="31"/>
      <c r="K11" s="31"/>
      <c r="L11" s="31"/>
      <c r="M11" s="8">
        <v>78.33</v>
      </c>
      <c r="N11" s="8" t="s">
        <v>373</v>
      </c>
      <c r="O11" s="41" t="s">
        <v>402</v>
      </c>
      <c r="P11" s="8" t="s">
        <v>401</v>
      </c>
      <c r="Q11" s="36"/>
    </row>
    <row r="12" spans="1:66" s="8" customFormat="1" ht="30" customHeight="1" x14ac:dyDescent="0.25">
      <c r="A12" s="31">
        <v>32509102428</v>
      </c>
      <c r="B12" s="31" t="str">
        <f t="shared" si="0"/>
        <v>32*******28</v>
      </c>
      <c r="C12" s="31" t="s">
        <v>167</v>
      </c>
      <c r="D12" s="31" t="str">
        <f t="shared" si="1"/>
        <v>AH*******AN</v>
      </c>
      <c r="E12" s="32" t="s">
        <v>168</v>
      </c>
      <c r="F12" s="32" t="s">
        <v>169</v>
      </c>
      <c r="G12" s="31" t="s">
        <v>235</v>
      </c>
      <c r="H12" s="32">
        <v>75</v>
      </c>
      <c r="I12" s="32">
        <v>77.349999999999994</v>
      </c>
      <c r="J12" s="31"/>
      <c r="K12" s="31"/>
      <c r="L12" s="31"/>
      <c r="M12" s="8">
        <v>77.349999999999994</v>
      </c>
      <c r="N12" s="8" t="s">
        <v>371</v>
      </c>
      <c r="O12" s="41" t="s">
        <v>399</v>
      </c>
      <c r="P12" s="8" t="s">
        <v>401</v>
      </c>
      <c r="Q12" s="36"/>
    </row>
    <row r="13" spans="1:66" s="2" customFormat="1" ht="30" customHeight="1" x14ac:dyDescent="0.25">
      <c r="A13" s="3">
        <v>15655974552</v>
      </c>
      <c r="B13" s="3" t="str">
        <f t="shared" si="0"/>
        <v>15*******52</v>
      </c>
      <c r="C13" s="3" t="s">
        <v>214</v>
      </c>
      <c r="D13" s="3" t="str">
        <f t="shared" si="1"/>
        <v>YA*******AŞ</v>
      </c>
      <c r="E13" s="4" t="s">
        <v>18</v>
      </c>
      <c r="F13" s="4" t="s">
        <v>19</v>
      </c>
      <c r="G13" s="3" t="s">
        <v>341</v>
      </c>
      <c r="H13" s="11">
        <v>65</v>
      </c>
      <c r="I13" s="4">
        <v>73.63</v>
      </c>
      <c r="J13" s="3"/>
      <c r="K13" s="3"/>
      <c r="L13" s="3"/>
      <c r="M13" s="2">
        <v>73.63</v>
      </c>
      <c r="O13" s="28"/>
      <c r="Q13" s="29"/>
    </row>
    <row r="14" spans="1:66" s="2" customFormat="1" ht="30" customHeight="1" x14ac:dyDescent="0.25">
      <c r="A14" s="5">
        <v>70780159052</v>
      </c>
      <c r="B14" s="5" t="str">
        <f t="shared" si="0"/>
        <v>70*******52</v>
      </c>
      <c r="C14" s="5" t="s">
        <v>17</v>
      </c>
      <c r="D14" s="5" t="str">
        <f t="shared" si="1"/>
        <v>ER*******IZ</v>
      </c>
      <c r="E14" s="6" t="s">
        <v>18</v>
      </c>
      <c r="F14" s="6" t="s">
        <v>19</v>
      </c>
      <c r="G14" s="5" t="s">
        <v>292</v>
      </c>
      <c r="H14" s="6">
        <v>0</v>
      </c>
      <c r="I14" s="6">
        <v>41.95</v>
      </c>
      <c r="J14" s="5"/>
      <c r="K14" s="5"/>
      <c r="L14" s="5"/>
      <c r="M14" s="7">
        <v>41.95</v>
      </c>
      <c r="N14" s="7"/>
      <c r="O14" s="35"/>
      <c r="P14" s="7" t="s">
        <v>363</v>
      </c>
      <c r="Q14" s="29"/>
    </row>
    <row r="15" spans="1:66" s="2" customFormat="1" ht="30" customHeight="1" x14ac:dyDescent="0.25">
      <c r="A15" s="5">
        <v>23359785428</v>
      </c>
      <c r="B15" s="5" t="str">
        <f t="shared" si="0"/>
        <v>23*******28</v>
      </c>
      <c r="C15" s="5" t="s">
        <v>53</v>
      </c>
      <c r="D15" s="5" t="str">
        <f t="shared" si="1"/>
        <v>AY*******ÖL</v>
      </c>
      <c r="E15" s="6" t="s">
        <v>18</v>
      </c>
      <c r="F15" s="6" t="s">
        <v>54</v>
      </c>
      <c r="G15" s="5" t="s">
        <v>253</v>
      </c>
      <c r="H15" s="13">
        <v>0</v>
      </c>
      <c r="I15" s="6">
        <v>38.33</v>
      </c>
      <c r="J15" s="5"/>
      <c r="K15" s="5"/>
      <c r="L15" s="5"/>
      <c r="M15" s="7">
        <v>38.33</v>
      </c>
      <c r="N15" s="7"/>
      <c r="O15" s="35"/>
      <c r="P15" s="7" t="s">
        <v>363</v>
      </c>
      <c r="Q15" s="29"/>
    </row>
  </sheetData>
  <sortState xmlns:xlrd2="http://schemas.microsoft.com/office/spreadsheetml/2017/richdata2" ref="A2:M15">
    <sortCondition descending="1" ref="M2:M15"/>
  </sortState>
  <pageMargins left="0.7" right="0.7" top="0.75" bottom="0.75" header="0.3" footer="0.3"/>
  <pageSetup scale="1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2"/>
  <sheetViews>
    <sheetView topLeftCell="E1" zoomScale="80" zoomScaleNormal="80" workbookViewId="0">
      <selection activeCell="J12" sqref="J12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48.5703125" hidden="1" customWidth="1"/>
    <col min="4" max="4" width="48.57031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style="2" customWidth="1"/>
    <col min="15" max="15" width="47.42578125" style="2" customWidth="1"/>
    <col min="16" max="16" width="16.85546875" style="2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34" t="s">
        <v>355</v>
      </c>
      <c r="N1" s="1" t="s">
        <v>368</v>
      </c>
      <c r="O1" s="1" t="s">
        <v>369</v>
      </c>
      <c r="P1" s="1" t="s">
        <v>364</v>
      </c>
      <c r="Q1" s="29"/>
    </row>
    <row r="2" spans="1:38" s="2" customFormat="1" ht="30" customHeight="1" x14ac:dyDescent="0.25">
      <c r="A2" s="16">
        <v>99324728622</v>
      </c>
      <c r="B2" s="16" t="str">
        <f>LEFT(A2,2)&amp;REPT("*",7)&amp;RIGHT(A2,2)</f>
        <v>99*******22</v>
      </c>
      <c r="C2" s="16" t="s">
        <v>360</v>
      </c>
      <c r="D2" s="16" t="str">
        <f>LEFT(C2,2)&amp;REPT("*",7)&amp;RIGHT(C2,2)</f>
        <v xml:space="preserve">EL*******D </v>
      </c>
      <c r="E2" s="17" t="s">
        <v>8</v>
      </c>
      <c r="F2" s="17" t="s">
        <v>23</v>
      </c>
      <c r="G2" s="16" t="s">
        <v>285</v>
      </c>
      <c r="H2" s="17">
        <v>100</v>
      </c>
      <c r="I2" s="17">
        <v>91.715000000000003</v>
      </c>
      <c r="J2" s="16"/>
      <c r="K2" s="16"/>
      <c r="L2" s="16"/>
      <c r="M2" s="25">
        <v>91.715000000000003</v>
      </c>
      <c r="N2" s="15" t="s">
        <v>373</v>
      </c>
      <c r="O2" s="23" t="s">
        <v>387</v>
      </c>
      <c r="P2" s="15" t="s">
        <v>362</v>
      </c>
      <c r="Q2" s="29"/>
    </row>
    <row r="3" spans="1:38" s="2" customFormat="1" ht="30" customHeight="1" x14ac:dyDescent="0.25">
      <c r="A3" s="16">
        <v>99483399442</v>
      </c>
      <c r="B3" s="16" t="str">
        <f t="shared" ref="B3:B22" si="0">LEFT(A3,2)&amp;REPT("*",7)&amp;RIGHT(A3,2)</f>
        <v>99*******42</v>
      </c>
      <c r="C3" s="16" t="s">
        <v>201</v>
      </c>
      <c r="D3" s="16" t="str">
        <f t="shared" ref="D3:D22" si="1">LEFT(C3,2)&amp;REPT("*",7)&amp;RIGHT(C3,2)</f>
        <v>AB*******DI</v>
      </c>
      <c r="E3" s="17" t="s">
        <v>8</v>
      </c>
      <c r="F3" s="17" t="s">
        <v>23</v>
      </c>
      <c r="G3" s="16" t="s">
        <v>232</v>
      </c>
      <c r="H3" s="17">
        <v>90</v>
      </c>
      <c r="I3" s="17">
        <v>88.35</v>
      </c>
      <c r="J3" s="16"/>
      <c r="K3" s="16"/>
      <c r="L3" s="16"/>
      <c r="M3" s="25">
        <v>88.35</v>
      </c>
      <c r="N3" s="15" t="s">
        <v>373</v>
      </c>
      <c r="O3" s="27" t="s">
        <v>388</v>
      </c>
      <c r="P3" s="15" t="s">
        <v>362</v>
      </c>
      <c r="Q3" s="29"/>
    </row>
    <row r="4" spans="1:38" s="2" customFormat="1" ht="30" customHeight="1" x14ac:dyDescent="0.25">
      <c r="A4" s="16">
        <v>99447821712</v>
      </c>
      <c r="B4" s="16" t="str">
        <f t="shared" si="0"/>
        <v>99*******12</v>
      </c>
      <c r="C4" s="16" t="s">
        <v>361</v>
      </c>
      <c r="D4" s="16" t="str">
        <f t="shared" si="1"/>
        <v xml:space="preserve">HA*******D </v>
      </c>
      <c r="E4" s="17" t="s">
        <v>8</v>
      </c>
      <c r="F4" s="17" t="s">
        <v>23</v>
      </c>
      <c r="G4" s="16" t="s">
        <v>285</v>
      </c>
      <c r="H4" s="17">
        <v>90</v>
      </c>
      <c r="I4" s="17">
        <v>86.715000000000003</v>
      </c>
      <c r="J4" s="16"/>
      <c r="K4" s="16"/>
      <c r="L4" s="16"/>
      <c r="M4" s="25">
        <v>86.715000000000003</v>
      </c>
      <c r="N4" s="15" t="s">
        <v>373</v>
      </c>
      <c r="O4" s="23" t="s">
        <v>376</v>
      </c>
      <c r="P4" s="15" t="s">
        <v>362</v>
      </c>
      <c r="Q4" s="29"/>
    </row>
    <row r="5" spans="1:38" s="2" customFormat="1" ht="30" customHeight="1" x14ac:dyDescent="0.25">
      <c r="A5" s="3">
        <v>15263190962</v>
      </c>
      <c r="B5" s="16" t="str">
        <f t="shared" si="0"/>
        <v>15*******62</v>
      </c>
      <c r="C5" s="16" t="s">
        <v>136</v>
      </c>
      <c r="D5" s="16" t="str">
        <f t="shared" si="1"/>
        <v>MU*******SI</v>
      </c>
      <c r="E5" s="17" t="s">
        <v>8</v>
      </c>
      <c r="F5" s="17" t="s">
        <v>137</v>
      </c>
      <c r="G5" s="16" t="s">
        <v>323</v>
      </c>
      <c r="H5" s="17">
        <v>70</v>
      </c>
      <c r="I5" s="17">
        <v>76.015000000000001</v>
      </c>
      <c r="J5" s="16">
        <v>10</v>
      </c>
      <c r="K5" s="16"/>
      <c r="L5" s="16"/>
      <c r="M5" s="25">
        <v>86.015000000000001</v>
      </c>
      <c r="N5" s="15" t="s">
        <v>371</v>
      </c>
      <c r="O5" s="23" t="s">
        <v>407</v>
      </c>
      <c r="P5" s="15" t="s">
        <v>362</v>
      </c>
      <c r="Q5" s="29"/>
    </row>
    <row r="6" spans="1:38" s="2" customFormat="1" ht="30" customHeight="1" x14ac:dyDescent="0.25">
      <c r="A6" s="3">
        <v>19970923448</v>
      </c>
      <c r="B6" s="3" t="str">
        <f t="shared" si="0"/>
        <v>19*******48</v>
      </c>
      <c r="C6" s="3" t="s">
        <v>66</v>
      </c>
      <c r="D6" s="3" t="str">
        <f t="shared" si="1"/>
        <v>AD*******CI</v>
      </c>
      <c r="E6" s="4" t="s">
        <v>8</v>
      </c>
      <c r="F6" s="4" t="s">
        <v>23</v>
      </c>
      <c r="G6" s="3" t="s">
        <v>234</v>
      </c>
      <c r="H6" s="4">
        <v>85</v>
      </c>
      <c r="I6" s="4">
        <v>84.1</v>
      </c>
      <c r="J6" s="3"/>
      <c r="K6" s="3"/>
      <c r="L6" s="3"/>
      <c r="M6" s="28">
        <v>84.1</v>
      </c>
      <c r="Q6" s="29"/>
    </row>
    <row r="7" spans="1:38" s="2" customFormat="1" ht="30" customHeight="1" x14ac:dyDescent="0.25">
      <c r="A7" s="3">
        <v>38827388940</v>
      </c>
      <c r="B7" s="3" t="str">
        <f t="shared" si="0"/>
        <v>38*******40</v>
      </c>
      <c r="C7" s="3" t="s">
        <v>161</v>
      </c>
      <c r="D7" s="3" t="str">
        <f t="shared" si="1"/>
        <v>BÜ*******AN</v>
      </c>
      <c r="E7" s="4" t="s">
        <v>8</v>
      </c>
      <c r="F7" s="4" t="s">
        <v>23</v>
      </c>
      <c r="G7" s="3" t="s">
        <v>267</v>
      </c>
      <c r="H7" s="4">
        <v>95</v>
      </c>
      <c r="I7" s="4">
        <v>83.265000000000001</v>
      </c>
      <c r="J7" s="3"/>
      <c r="K7" s="3"/>
      <c r="L7" s="3"/>
      <c r="M7" s="28">
        <v>83.265000000000001</v>
      </c>
      <c r="Q7" s="29"/>
    </row>
    <row r="8" spans="1:38" s="8" customFormat="1" ht="30" customHeight="1" x14ac:dyDescent="0.25">
      <c r="A8" s="31">
        <v>99255312006</v>
      </c>
      <c r="B8" s="31" t="str">
        <f t="shared" si="0"/>
        <v>99*******06</v>
      </c>
      <c r="C8" s="31" t="s">
        <v>149</v>
      </c>
      <c r="D8" s="31" t="str">
        <f t="shared" si="1"/>
        <v>AB*******RI</v>
      </c>
      <c r="E8" s="32" t="s">
        <v>8</v>
      </c>
      <c r="F8" s="32" t="s">
        <v>23</v>
      </c>
      <c r="G8" s="31" t="s">
        <v>233</v>
      </c>
      <c r="H8" s="32">
        <v>90</v>
      </c>
      <c r="I8" s="32">
        <v>83.215000000000003</v>
      </c>
      <c r="J8" s="31"/>
      <c r="K8" s="31"/>
      <c r="L8" s="31"/>
      <c r="M8" s="30">
        <v>83.215000000000003</v>
      </c>
      <c r="N8" s="8" t="s">
        <v>373</v>
      </c>
      <c r="O8" s="33" t="s">
        <v>386</v>
      </c>
      <c r="P8" s="8" t="s">
        <v>401</v>
      </c>
      <c r="Q8" s="36"/>
    </row>
    <row r="9" spans="1:38" s="8" customFormat="1" ht="30" customHeight="1" x14ac:dyDescent="0.25">
      <c r="A9" s="31">
        <v>99750435798</v>
      </c>
      <c r="B9" s="31" t="str">
        <f t="shared" si="0"/>
        <v>99*******98</v>
      </c>
      <c r="C9" s="31" t="s">
        <v>224</v>
      </c>
      <c r="D9" s="31" t="str">
        <f t="shared" si="1"/>
        <v>M-*******UM</v>
      </c>
      <c r="E9" s="32" t="s">
        <v>8</v>
      </c>
      <c r="F9" s="32" t="s">
        <v>230</v>
      </c>
      <c r="G9" s="31" t="s">
        <v>251</v>
      </c>
      <c r="H9" s="32">
        <v>90</v>
      </c>
      <c r="I9" s="32">
        <v>82.4</v>
      </c>
      <c r="J9" s="31"/>
      <c r="K9" s="31"/>
      <c r="L9" s="31"/>
      <c r="M9" s="30">
        <v>82.4</v>
      </c>
      <c r="N9" s="8" t="s">
        <v>373</v>
      </c>
      <c r="O9" s="33" t="s">
        <v>386</v>
      </c>
      <c r="P9" s="8" t="s">
        <v>401</v>
      </c>
      <c r="Q9" s="36"/>
    </row>
    <row r="10" spans="1:38" s="8" customFormat="1" ht="30" customHeight="1" x14ac:dyDescent="0.25">
      <c r="A10" s="31">
        <v>28156714992</v>
      </c>
      <c r="B10" s="31" t="str">
        <f t="shared" si="0"/>
        <v>28*******92</v>
      </c>
      <c r="C10" s="31" t="s">
        <v>111</v>
      </c>
      <c r="D10" s="31" t="str">
        <f t="shared" si="1"/>
        <v>ÇA*******NÇ</v>
      </c>
      <c r="E10" s="32" t="s">
        <v>8</v>
      </c>
      <c r="F10" s="32" t="s">
        <v>23</v>
      </c>
      <c r="G10" s="31" t="s">
        <v>250</v>
      </c>
      <c r="H10" s="32">
        <v>90</v>
      </c>
      <c r="I10" s="32">
        <v>79.599999999999994</v>
      </c>
      <c r="J10" s="31"/>
      <c r="K10" s="31"/>
      <c r="L10" s="31"/>
      <c r="M10" s="30">
        <v>79.599999999999994</v>
      </c>
      <c r="N10" s="8" t="s">
        <v>373</v>
      </c>
      <c r="O10" s="40" t="s">
        <v>388</v>
      </c>
      <c r="P10" s="8" t="s">
        <v>401</v>
      </c>
      <c r="Q10" s="36"/>
    </row>
    <row r="11" spans="1:38" s="7" customFormat="1" ht="30" customHeight="1" x14ac:dyDescent="0.25">
      <c r="A11" s="3">
        <v>33197370014</v>
      </c>
      <c r="B11" s="3" t="str">
        <f t="shared" si="0"/>
        <v>33*******14</v>
      </c>
      <c r="C11" s="3" t="s">
        <v>38</v>
      </c>
      <c r="D11" s="3" t="str">
        <f t="shared" si="1"/>
        <v>EN*******AŞ</v>
      </c>
      <c r="E11" s="4" t="s">
        <v>8</v>
      </c>
      <c r="F11" s="4" t="s">
        <v>23</v>
      </c>
      <c r="G11" s="3" t="s">
        <v>288</v>
      </c>
      <c r="H11" s="4">
        <v>95</v>
      </c>
      <c r="I11" s="4">
        <v>78.715000000000003</v>
      </c>
      <c r="J11" s="3"/>
      <c r="K11" s="3"/>
      <c r="L11" s="3"/>
      <c r="M11" s="28">
        <v>78.715000000000003</v>
      </c>
      <c r="N11" s="2"/>
      <c r="O11" s="2"/>
      <c r="P11" s="2"/>
      <c r="Q11" s="29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8" customFormat="1" ht="30" customHeight="1" x14ac:dyDescent="0.25">
      <c r="A12" s="31">
        <v>99804321848</v>
      </c>
      <c r="B12" s="31" t="str">
        <f t="shared" si="0"/>
        <v>99*******48</v>
      </c>
      <c r="C12" s="31" t="s">
        <v>359</v>
      </c>
      <c r="D12" s="31" t="str">
        <f t="shared" si="1"/>
        <v xml:space="preserve">NJ*******I </v>
      </c>
      <c r="E12" s="32" t="s">
        <v>8</v>
      </c>
      <c r="F12" s="32" t="s">
        <v>23</v>
      </c>
      <c r="G12" s="31" t="s">
        <v>317</v>
      </c>
      <c r="H12" s="32">
        <v>95</v>
      </c>
      <c r="I12" s="32">
        <v>76.849999999999994</v>
      </c>
      <c r="J12" s="31"/>
      <c r="K12" s="31"/>
      <c r="L12" s="31"/>
      <c r="M12" s="30">
        <v>76.849999999999994</v>
      </c>
      <c r="N12" s="8" t="s">
        <v>373</v>
      </c>
      <c r="O12" s="40" t="s">
        <v>388</v>
      </c>
      <c r="P12" s="8" t="s">
        <v>401</v>
      </c>
      <c r="Q12" s="36"/>
    </row>
    <row r="13" spans="1:38" s="2" customFormat="1" ht="30" customHeight="1" x14ac:dyDescent="0.25">
      <c r="A13" s="3">
        <v>41485289696</v>
      </c>
      <c r="B13" s="3" t="str">
        <f t="shared" si="0"/>
        <v>41*******96</v>
      </c>
      <c r="C13" s="3" t="s">
        <v>22</v>
      </c>
      <c r="D13" s="3" t="str">
        <f t="shared" si="1"/>
        <v>AH*******AŞ</v>
      </c>
      <c r="E13" s="4" t="s">
        <v>8</v>
      </c>
      <c r="F13" s="4" t="s">
        <v>23</v>
      </c>
      <c r="G13" s="3" t="s">
        <v>236</v>
      </c>
      <c r="H13" s="4">
        <v>87.5</v>
      </c>
      <c r="I13" s="4">
        <v>76.83</v>
      </c>
      <c r="J13" s="3"/>
      <c r="K13" s="3"/>
      <c r="L13" s="3"/>
      <c r="M13" s="28">
        <v>76.83</v>
      </c>
      <c r="Q13" s="29"/>
    </row>
    <row r="14" spans="1:38" s="2" customFormat="1" ht="30" customHeight="1" x14ac:dyDescent="0.25">
      <c r="A14" s="3">
        <v>99204172026</v>
      </c>
      <c r="B14" s="3" t="str">
        <f t="shared" si="0"/>
        <v>99*******26</v>
      </c>
      <c r="C14" s="3" t="s">
        <v>174</v>
      </c>
      <c r="D14" s="3" t="str">
        <f t="shared" si="1"/>
        <v>LU*******RI</v>
      </c>
      <c r="E14" s="4" t="s">
        <v>8</v>
      </c>
      <c r="F14" s="4" t="s">
        <v>23</v>
      </c>
      <c r="G14" s="3">
        <v>65.23</v>
      </c>
      <c r="H14" s="4">
        <v>87.5</v>
      </c>
      <c r="I14" s="4">
        <v>76.365000000000009</v>
      </c>
      <c r="J14" s="3"/>
      <c r="K14" s="3"/>
      <c r="L14" s="3"/>
      <c r="M14" s="28">
        <v>76.365000000000009</v>
      </c>
      <c r="Q14" s="29"/>
    </row>
    <row r="15" spans="1:38" s="2" customFormat="1" ht="30" customHeight="1" x14ac:dyDescent="0.25">
      <c r="A15" s="3">
        <v>27961778434</v>
      </c>
      <c r="B15" s="3" t="str">
        <f t="shared" si="0"/>
        <v>27*******34</v>
      </c>
      <c r="C15" s="3" t="s">
        <v>218</v>
      </c>
      <c r="D15" s="3" t="str">
        <f t="shared" si="1"/>
        <v>ME*******LÜ</v>
      </c>
      <c r="E15" s="4" t="s">
        <v>8</v>
      </c>
      <c r="F15" s="4" t="s">
        <v>23</v>
      </c>
      <c r="G15" s="3" t="s">
        <v>318</v>
      </c>
      <c r="H15" s="4">
        <v>82.5</v>
      </c>
      <c r="I15" s="4">
        <v>71.650000000000006</v>
      </c>
      <c r="J15" s="3"/>
      <c r="K15" s="3"/>
      <c r="L15" s="3"/>
      <c r="M15" s="28">
        <v>71.650000000000006</v>
      </c>
      <c r="Q15" s="29"/>
    </row>
    <row r="16" spans="1:38" s="2" customFormat="1" ht="30" customHeight="1" x14ac:dyDescent="0.25">
      <c r="A16" s="3">
        <v>56344348872</v>
      </c>
      <c r="B16" s="3" t="str">
        <f t="shared" si="0"/>
        <v>56*******72</v>
      </c>
      <c r="C16" s="3" t="s">
        <v>153</v>
      </c>
      <c r="D16" s="3" t="str">
        <f t="shared" si="1"/>
        <v>ED*******CE</v>
      </c>
      <c r="E16" s="4" t="s">
        <v>8</v>
      </c>
      <c r="F16" s="4" t="s">
        <v>23</v>
      </c>
      <c r="G16" s="3" t="s">
        <v>281</v>
      </c>
      <c r="H16" s="4">
        <v>67.5</v>
      </c>
      <c r="I16" s="4">
        <v>69.865000000000009</v>
      </c>
      <c r="J16" s="3"/>
      <c r="K16" s="3"/>
      <c r="L16" s="3"/>
      <c r="M16" s="28">
        <v>69.865000000000009</v>
      </c>
      <c r="Q16" s="29"/>
    </row>
    <row r="17" spans="1:17" s="2" customFormat="1" ht="30" customHeight="1" x14ac:dyDescent="0.25">
      <c r="A17" s="3">
        <v>54529165726</v>
      </c>
      <c r="B17" s="3" t="str">
        <f t="shared" si="0"/>
        <v>54*******26</v>
      </c>
      <c r="C17" s="3" t="s">
        <v>67</v>
      </c>
      <c r="D17" s="3" t="str">
        <f t="shared" si="1"/>
        <v>LÜ*******AZ</v>
      </c>
      <c r="E17" s="4" t="s">
        <v>8</v>
      </c>
      <c r="F17" s="4" t="s">
        <v>23</v>
      </c>
      <c r="G17" s="3" t="s">
        <v>277</v>
      </c>
      <c r="H17" s="4">
        <v>95</v>
      </c>
      <c r="I17" s="4">
        <v>79.53</v>
      </c>
      <c r="J17" s="3"/>
      <c r="K17" s="3"/>
      <c r="L17" s="3">
        <v>-10</v>
      </c>
      <c r="M17" s="28">
        <v>69.53</v>
      </c>
      <c r="Q17" s="29"/>
    </row>
    <row r="18" spans="1:17" s="8" customFormat="1" ht="30" customHeight="1" x14ac:dyDescent="0.25">
      <c r="A18" s="31">
        <v>99948169252</v>
      </c>
      <c r="B18" s="31" t="str">
        <f t="shared" si="0"/>
        <v>99*******52</v>
      </c>
      <c r="C18" s="31" t="s">
        <v>151</v>
      </c>
      <c r="D18" s="31" t="str">
        <f t="shared" si="1"/>
        <v>IB*******UD</v>
      </c>
      <c r="E18" s="32" t="s">
        <v>8</v>
      </c>
      <c r="F18" s="32" t="s">
        <v>23</v>
      </c>
      <c r="G18" s="31" t="s">
        <v>312</v>
      </c>
      <c r="H18" s="32">
        <v>72.5</v>
      </c>
      <c r="I18" s="32">
        <v>68.97999999999999</v>
      </c>
      <c r="J18" s="31"/>
      <c r="K18" s="31"/>
      <c r="L18" s="31"/>
      <c r="M18" s="30">
        <v>68.97999999999999</v>
      </c>
      <c r="N18" s="8" t="s">
        <v>373</v>
      </c>
      <c r="O18" s="33" t="s">
        <v>386</v>
      </c>
      <c r="P18" s="8" t="s">
        <v>401</v>
      </c>
      <c r="Q18" s="36"/>
    </row>
    <row r="19" spans="1:17" s="2" customFormat="1" ht="30" customHeight="1" x14ac:dyDescent="0.25">
      <c r="A19" s="3">
        <v>26464025458</v>
      </c>
      <c r="B19" s="3" t="str">
        <f t="shared" si="0"/>
        <v>26*******58</v>
      </c>
      <c r="C19" s="3" t="s">
        <v>165</v>
      </c>
      <c r="D19" s="3" t="str">
        <f t="shared" si="1"/>
        <v>BE*******AN</v>
      </c>
      <c r="E19" s="4" t="s">
        <v>8</v>
      </c>
      <c r="F19" s="4" t="s">
        <v>23</v>
      </c>
      <c r="G19" s="3" t="s">
        <v>260</v>
      </c>
      <c r="H19" s="4">
        <v>75</v>
      </c>
      <c r="I19" s="4">
        <v>68.364999999999995</v>
      </c>
      <c r="J19" s="3"/>
      <c r="K19" s="3"/>
      <c r="L19" s="3"/>
      <c r="M19" s="28">
        <v>68.364999999999995</v>
      </c>
      <c r="Q19" s="29"/>
    </row>
    <row r="20" spans="1:17" s="8" customFormat="1" ht="30" customHeight="1" x14ac:dyDescent="0.25">
      <c r="A20" s="31">
        <v>36397734990</v>
      </c>
      <c r="B20" s="31" t="str">
        <f t="shared" si="0"/>
        <v>36*******90</v>
      </c>
      <c r="C20" s="31" t="s">
        <v>198</v>
      </c>
      <c r="D20" s="31" t="str">
        <f t="shared" si="1"/>
        <v>GÖ*******ÜL</v>
      </c>
      <c r="E20" s="32" t="s">
        <v>8</v>
      </c>
      <c r="F20" s="32" t="s">
        <v>137</v>
      </c>
      <c r="G20" s="31" t="s">
        <v>307</v>
      </c>
      <c r="H20" s="32">
        <v>65</v>
      </c>
      <c r="I20" s="32">
        <v>67.564999999999998</v>
      </c>
      <c r="J20" s="31"/>
      <c r="K20" s="31"/>
      <c r="L20" s="31"/>
      <c r="M20" s="30">
        <v>67.564999999999998</v>
      </c>
      <c r="N20" s="8" t="s">
        <v>373</v>
      </c>
      <c r="O20" s="33" t="s">
        <v>407</v>
      </c>
      <c r="P20" s="8" t="s">
        <v>401</v>
      </c>
      <c r="Q20" s="36"/>
    </row>
    <row r="21" spans="1:17" s="2" customFormat="1" ht="30" customHeight="1" x14ac:dyDescent="0.25">
      <c r="A21" s="3">
        <v>59179332122</v>
      </c>
      <c r="B21" s="3" t="str">
        <f t="shared" si="0"/>
        <v>59*******22</v>
      </c>
      <c r="C21" s="3" t="s">
        <v>166</v>
      </c>
      <c r="D21" s="3" t="str">
        <f t="shared" si="1"/>
        <v>ME*******İN</v>
      </c>
      <c r="E21" s="4" t="s">
        <v>8</v>
      </c>
      <c r="F21" s="4" t="s">
        <v>23</v>
      </c>
      <c r="G21" s="3" t="s">
        <v>316</v>
      </c>
      <c r="H21" s="4">
        <v>72.5</v>
      </c>
      <c r="I21" s="4">
        <v>65.715000000000003</v>
      </c>
      <c r="J21" s="3"/>
      <c r="K21" s="3"/>
      <c r="L21" s="3"/>
      <c r="M21" s="28">
        <v>65.715000000000003</v>
      </c>
      <c r="Q21" s="29"/>
    </row>
    <row r="22" spans="1:17" s="2" customFormat="1" ht="30" customHeight="1" x14ac:dyDescent="0.25">
      <c r="A22" s="5">
        <v>33490754184</v>
      </c>
      <c r="B22" s="5" t="str">
        <f t="shared" si="0"/>
        <v>33*******84</v>
      </c>
      <c r="C22" s="5" t="s">
        <v>48</v>
      </c>
      <c r="D22" s="5" t="str">
        <f t="shared" si="1"/>
        <v>EM*******AZ</v>
      </c>
      <c r="E22" s="6" t="s">
        <v>8</v>
      </c>
      <c r="F22" s="6" t="s">
        <v>23</v>
      </c>
      <c r="G22" s="5">
        <v>87.3</v>
      </c>
      <c r="H22" s="6">
        <v>0</v>
      </c>
      <c r="I22" s="6">
        <v>43.65</v>
      </c>
      <c r="J22" s="5"/>
      <c r="K22" s="5"/>
      <c r="L22" s="5"/>
      <c r="M22" s="35">
        <v>43.65</v>
      </c>
      <c r="N22" s="7"/>
      <c r="O22" s="7"/>
      <c r="P22" s="7" t="s">
        <v>363</v>
      </c>
      <c r="Q22" s="29"/>
    </row>
  </sheetData>
  <sortState xmlns:xlrd2="http://schemas.microsoft.com/office/spreadsheetml/2017/richdata2" ref="A2:M22">
    <sortCondition descending="1" ref="M2:M2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6"/>
  <sheetViews>
    <sheetView topLeftCell="D1" zoomScale="80" zoomScaleNormal="80" workbookViewId="0">
      <selection activeCell="L8" sqref="L8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58.5703125" customWidth="1"/>
    <col min="16" max="16" width="30.28515625" style="2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34" t="s">
        <v>369</v>
      </c>
      <c r="P1" s="1" t="s">
        <v>364</v>
      </c>
      <c r="Q1" s="29"/>
    </row>
    <row r="2" spans="1:38" s="2" customFormat="1" ht="30" customHeight="1" x14ac:dyDescent="0.25">
      <c r="A2" s="16">
        <v>28252783052</v>
      </c>
      <c r="B2" s="16" t="str">
        <f>LEFT(A2,2)&amp;REPT("*",7)&amp;RIGHT(A2,2)</f>
        <v>28*******52</v>
      </c>
      <c r="C2" s="16" t="s">
        <v>160</v>
      </c>
      <c r="D2" s="16" t="str">
        <f>LEFT(C2,2)&amp;REPT("*",7)&amp;RIGHT(C2,2)</f>
        <v>YA*******EY</v>
      </c>
      <c r="E2" s="17" t="s">
        <v>8</v>
      </c>
      <c r="F2" s="17" t="s">
        <v>9</v>
      </c>
      <c r="G2" s="16" t="s">
        <v>340</v>
      </c>
      <c r="H2" s="17">
        <v>97.5</v>
      </c>
      <c r="I2" s="17">
        <v>96.3</v>
      </c>
      <c r="J2" s="16"/>
      <c r="K2" s="16"/>
      <c r="L2" s="16"/>
      <c r="M2" s="15">
        <v>96.3</v>
      </c>
      <c r="N2" s="15" t="s">
        <v>373</v>
      </c>
      <c r="O2" s="37" t="s">
        <v>389</v>
      </c>
      <c r="P2" s="15" t="s">
        <v>362</v>
      </c>
      <c r="Q2" s="29"/>
    </row>
    <row r="3" spans="1:38" s="2" customFormat="1" ht="30" customHeight="1" x14ac:dyDescent="0.25">
      <c r="A3" s="16">
        <v>13658433496</v>
      </c>
      <c r="B3" s="16" t="str">
        <f t="shared" ref="B3:B15" si="0">LEFT(A3,2)&amp;REPT("*",7)&amp;RIGHT(A3,2)</f>
        <v>13*******96</v>
      </c>
      <c r="C3" s="16" t="s">
        <v>37</v>
      </c>
      <c r="D3" s="16" t="str">
        <f t="shared" ref="D3:D15" si="1">LEFT(C3,2)&amp;REPT("*",7)&amp;RIGHT(C3,2)</f>
        <v>RA*******AN</v>
      </c>
      <c r="E3" s="17" t="s">
        <v>8</v>
      </c>
      <c r="F3" s="17" t="s">
        <v>9</v>
      </c>
      <c r="G3" s="16" t="s">
        <v>328</v>
      </c>
      <c r="H3" s="17">
        <v>95</v>
      </c>
      <c r="I3" s="17">
        <v>95.515000000000001</v>
      </c>
      <c r="J3" s="16"/>
      <c r="K3" s="16"/>
      <c r="L3" s="16"/>
      <c r="M3" s="15">
        <v>95.515000000000001</v>
      </c>
      <c r="N3" s="15" t="s">
        <v>373</v>
      </c>
      <c r="O3" s="37" t="s">
        <v>390</v>
      </c>
      <c r="P3" s="15" t="s">
        <v>362</v>
      </c>
      <c r="Q3" s="29"/>
    </row>
    <row r="4" spans="1:38" s="7" customFormat="1" ht="30" customHeight="1" x14ac:dyDescent="0.25">
      <c r="A4" s="3">
        <v>13288870388</v>
      </c>
      <c r="B4" s="16" t="str">
        <f t="shared" si="0"/>
        <v>13*******88</v>
      </c>
      <c r="C4" s="16" t="s">
        <v>162</v>
      </c>
      <c r="D4" s="16" t="str">
        <f t="shared" si="1"/>
        <v>CE*******AN</v>
      </c>
      <c r="E4" s="17" t="s">
        <v>8</v>
      </c>
      <c r="F4" s="17" t="s">
        <v>9</v>
      </c>
      <c r="G4" s="16" t="s">
        <v>272</v>
      </c>
      <c r="H4" s="17">
        <v>97.5</v>
      </c>
      <c r="I4" s="17">
        <v>93.38</v>
      </c>
      <c r="J4" s="16"/>
      <c r="K4" s="16"/>
      <c r="L4" s="16"/>
      <c r="M4" s="15">
        <v>93.38</v>
      </c>
      <c r="N4" s="15" t="s">
        <v>373</v>
      </c>
      <c r="O4" s="37" t="s">
        <v>389</v>
      </c>
      <c r="P4" s="15" t="s">
        <v>362</v>
      </c>
      <c r="Q4" s="2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2" customFormat="1" ht="30" customHeight="1" x14ac:dyDescent="0.25">
      <c r="A5" s="3">
        <v>99714821742</v>
      </c>
      <c r="B5" s="3" t="str">
        <f t="shared" si="0"/>
        <v>99*******42</v>
      </c>
      <c r="C5" s="3" t="s">
        <v>80</v>
      </c>
      <c r="D5" s="3" t="str">
        <f t="shared" si="1"/>
        <v>NU*******EV</v>
      </c>
      <c r="E5" s="4" t="s">
        <v>8</v>
      </c>
      <c r="F5" s="4" t="s">
        <v>9</v>
      </c>
      <c r="G5" s="3" t="s">
        <v>324</v>
      </c>
      <c r="H5" s="4">
        <v>95</v>
      </c>
      <c r="I5" s="4">
        <v>92.6</v>
      </c>
      <c r="J5" s="3"/>
      <c r="K5" s="3"/>
      <c r="L5" s="3"/>
      <c r="M5" s="2">
        <v>92.6</v>
      </c>
      <c r="O5" s="28"/>
      <c r="Q5" s="29"/>
    </row>
    <row r="6" spans="1:38" s="8" customFormat="1" ht="30" customHeight="1" x14ac:dyDescent="0.25">
      <c r="A6" s="31">
        <v>68218315408</v>
      </c>
      <c r="B6" s="31" t="str">
        <f t="shared" si="0"/>
        <v>68*******08</v>
      </c>
      <c r="C6" s="31" t="s">
        <v>133</v>
      </c>
      <c r="D6" s="31" t="str">
        <f t="shared" si="1"/>
        <v>Mİ*******Lİ</v>
      </c>
      <c r="E6" s="32" t="s">
        <v>8</v>
      </c>
      <c r="F6" s="32" t="s">
        <v>9</v>
      </c>
      <c r="G6" s="31" t="s">
        <v>320</v>
      </c>
      <c r="H6" s="32">
        <v>90</v>
      </c>
      <c r="I6" s="32">
        <v>90.33</v>
      </c>
      <c r="J6" s="31"/>
      <c r="K6" s="31"/>
      <c r="L6" s="31"/>
      <c r="M6" s="8">
        <v>90.33</v>
      </c>
      <c r="N6" s="8" t="s">
        <v>373</v>
      </c>
      <c r="O6" s="41" t="s">
        <v>390</v>
      </c>
      <c r="P6" s="8" t="s">
        <v>401</v>
      </c>
      <c r="Q6" s="36"/>
    </row>
    <row r="7" spans="1:38" s="2" customFormat="1" ht="30" customHeight="1" x14ac:dyDescent="0.25">
      <c r="A7" s="3">
        <v>29611479548</v>
      </c>
      <c r="B7" s="3" t="str">
        <f t="shared" si="0"/>
        <v>29*******48</v>
      </c>
      <c r="C7" s="3" t="s">
        <v>93</v>
      </c>
      <c r="D7" s="3" t="str">
        <f t="shared" si="1"/>
        <v>AY*******YA</v>
      </c>
      <c r="E7" s="4" t="s">
        <v>8</v>
      </c>
      <c r="F7" s="4" t="s">
        <v>9</v>
      </c>
      <c r="G7" s="3" t="s">
        <v>251</v>
      </c>
      <c r="H7" s="4">
        <v>100</v>
      </c>
      <c r="I7" s="4">
        <v>87.4</v>
      </c>
      <c r="J7" s="3"/>
      <c r="K7" s="3"/>
      <c r="L7" s="3"/>
      <c r="M7" s="2">
        <v>87.4</v>
      </c>
      <c r="O7" s="28"/>
      <c r="Q7" s="29"/>
    </row>
    <row r="8" spans="1:38" s="8" customFormat="1" ht="30" customHeight="1" x14ac:dyDescent="0.25">
      <c r="A8" s="31">
        <v>99564375402</v>
      </c>
      <c r="B8" s="31" t="str">
        <f>LEFT(A8,2)&amp;REPT("*",7)&amp;RIGHT(A8,2)</f>
        <v>99*******02</v>
      </c>
      <c r="C8" s="31" t="s">
        <v>226</v>
      </c>
      <c r="D8" s="31" t="str">
        <f>LEFT(C8,2)&amp;REPT("*",7)&amp;RIGHT(C8,2)</f>
        <v>RE*******NA</v>
      </c>
      <c r="E8" s="32" t="s">
        <v>8</v>
      </c>
      <c r="F8" s="32" t="s">
        <v>231</v>
      </c>
      <c r="G8" s="31" t="s">
        <v>330</v>
      </c>
      <c r="H8" s="32">
        <v>92.5</v>
      </c>
      <c r="I8" s="32">
        <v>83.18</v>
      </c>
      <c r="J8" s="31"/>
      <c r="K8" s="31"/>
      <c r="L8" s="31"/>
      <c r="M8" s="8">
        <v>83.18</v>
      </c>
      <c r="N8" s="8" t="s">
        <v>373</v>
      </c>
      <c r="O8" s="22" t="s">
        <v>399</v>
      </c>
      <c r="P8" s="8" t="s">
        <v>401</v>
      </c>
      <c r="Q8" s="36"/>
    </row>
    <row r="9" spans="1:38" s="2" customFormat="1" ht="30" customHeight="1" x14ac:dyDescent="0.25">
      <c r="A9" s="3">
        <v>11387533708</v>
      </c>
      <c r="B9" s="3" t="str">
        <f t="shared" si="0"/>
        <v>11*******08</v>
      </c>
      <c r="C9" s="3" t="s">
        <v>212</v>
      </c>
      <c r="D9" s="3" t="str">
        <f t="shared" si="1"/>
        <v>RO*******AK</v>
      </c>
      <c r="E9" s="4" t="s">
        <v>8</v>
      </c>
      <c r="F9" s="4" t="s">
        <v>213</v>
      </c>
      <c r="G9" s="3" t="s">
        <v>331</v>
      </c>
      <c r="H9" s="4">
        <v>85</v>
      </c>
      <c r="I9" s="4">
        <v>81.765000000000001</v>
      </c>
      <c r="J9" s="3"/>
      <c r="K9" s="3"/>
      <c r="L9" s="3"/>
      <c r="M9" s="2">
        <v>81.765000000000001</v>
      </c>
      <c r="O9" s="28"/>
      <c r="Q9" s="29"/>
    </row>
    <row r="10" spans="1:38" s="7" customFormat="1" ht="30" customHeight="1" x14ac:dyDescent="0.25">
      <c r="A10" s="3">
        <v>18086635276</v>
      </c>
      <c r="B10" s="3" t="str">
        <f t="shared" si="0"/>
        <v>18*******76</v>
      </c>
      <c r="C10" s="3" t="s">
        <v>128</v>
      </c>
      <c r="D10" s="3" t="str">
        <f t="shared" si="1"/>
        <v>ZE*******UL</v>
      </c>
      <c r="E10" s="4" t="s">
        <v>8</v>
      </c>
      <c r="F10" s="4" t="s">
        <v>9</v>
      </c>
      <c r="G10" s="3" t="s">
        <v>300</v>
      </c>
      <c r="H10" s="4">
        <v>87.5</v>
      </c>
      <c r="I10" s="4">
        <v>79.164999999999992</v>
      </c>
      <c r="J10" s="3"/>
      <c r="K10" s="3"/>
      <c r="L10" s="3"/>
      <c r="M10" s="2">
        <v>79.164999999999992</v>
      </c>
      <c r="N10" s="2"/>
      <c r="O10" s="28"/>
      <c r="P10" s="2"/>
      <c r="Q10" s="29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s="8" customFormat="1" ht="30" customHeight="1" x14ac:dyDescent="0.25">
      <c r="A11" s="31">
        <v>23695145498</v>
      </c>
      <c r="B11" s="31" t="str">
        <f t="shared" si="0"/>
        <v>23*******98</v>
      </c>
      <c r="C11" s="31" t="s">
        <v>7</v>
      </c>
      <c r="D11" s="31" t="str">
        <f t="shared" si="1"/>
        <v>NE*******EL</v>
      </c>
      <c r="E11" s="32" t="s">
        <v>8</v>
      </c>
      <c r="F11" s="32" t="s">
        <v>9</v>
      </c>
      <c r="G11" s="31" t="s">
        <v>234</v>
      </c>
      <c r="H11" s="32">
        <v>67.5</v>
      </c>
      <c r="I11" s="32">
        <v>75.349999999999994</v>
      </c>
      <c r="J11" s="31"/>
      <c r="K11" s="31"/>
      <c r="L11" s="31"/>
      <c r="M11" s="8">
        <v>75.349999999999994</v>
      </c>
      <c r="N11" s="8" t="s">
        <v>371</v>
      </c>
      <c r="O11" s="22" t="s">
        <v>408</v>
      </c>
      <c r="P11" s="8" t="s">
        <v>401</v>
      </c>
      <c r="Q11" s="36"/>
    </row>
    <row r="12" spans="1:38" s="2" customFormat="1" ht="30" customHeight="1" x14ac:dyDescent="0.25">
      <c r="A12" s="5">
        <v>36205545190</v>
      </c>
      <c r="B12" s="5" t="str">
        <f t="shared" si="0"/>
        <v>36*******90</v>
      </c>
      <c r="C12" s="5" t="s">
        <v>71</v>
      </c>
      <c r="D12" s="5" t="str">
        <f t="shared" si="1"/>
        <v>AS*******AR</v>
      </c>
      <c r="E12" s="6" t="s">
        <v>8</v>
      </c>
      <c r="F12" s="6" t="s">
        <v>9</v>
      </c>
      <c r="G12" s="5" t="s">
        <v>246</v>
      </c>
      <c r="H12" s="6">
        <v>0</v>
      </c>
      <c r="I12" s="6">
        <v>39.615000000000002</v>
      </c>
      <c r="J12" s="5">
        <v>10</v>
      </c>
      <c r="K12" s="5"/>
      <c r="L12" s="5"/>
      <c r="M12" s="7">
        <v>49.615000000000002</v>
      </c>
      <c r="N12" s="7"/>
      <c r="O12" s="35"/>
      <c r="P12" s="7" t="s">
        <v>363</v>
      </c>
      <c r="Q12" s="29"/>
    </row>
    <row r="13" spans="1:38" s="7" customFormat="1" ht="30" customHeight="1" x14ac:dyDescent="0.25">
      <c r="A13" s="5">
        <v>44953375808</v>
      </c>
      <c r="B13" s="5" t="str">
        <f t="shared" si="0"/>
        <v>44*******08</v>
      </c>
      <c r="C13" s="5" t="s">
        <v>70</v>
      </c>
      <c r="D13" s="5" t="str">
        <f t="shared" si="1"/>
        <v>ZE*******OZ</v>
      </c>
      <c r="E13" s="6" t="s">
        <v>8</v>
      </c>
      <c r="F13" s="6" t="s">
        <v>9</v>
      </c>
      <c r="G13" s="5" t="s">
        <v>249</v>
      </c>
      <c r="H13" s="6">
        <v>0</v>
      </c>
      <c r="I13" s="6">
        <v>42.53</v>
      </c>
      <c r="J13" s="5"/>
      <c r="K13" s="5"/>
      <c r="L13" s="5"/>
      <c r="M13" s="7">
        <v>42.53</v>
      </c>
      <c r="O13" s="35"/>
      <c r="P13" s="7" t="s">
        <v>363</v>
      </c>
      <c r="Q13" s="29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2" customFormat="1" ht="30" customHeight="1" x14ac:dyDescent="0.25">
      <c r="A14" s="5">
        <v>18064065842</v>
      </c>
      <c r="B14" s="5" t="str">
        <f t="shared" si="0"/>
        <v>18*******42</v>
      </c>
      <c r="C14" s="5" t="s">
        <v>74</v>
      </c>
      <c r="D14" s="5" t="str">
        <f t="shared" si="1"/>
        <v>ME*******AŞ</v>
      </c>
      <c r="E14" s="6" t="s">
        <v>8</v>
      </c>
      <c r="F14" s="6" t="s">
        <v>9</v>
      </c>
      <c r="G14" s="5" t="s">
        <v>264</v>
      </c>
      <c r="H14" s="6">
        <v>0</v>
      </c>
      <c r="I14" s="6">
        <v>39.15</v>
      </c>
      <c r="J14" s="5"/>
      <c r="K14" s="5"/>
      <c r="L14" s="5"/>
      <c r="M14" s="7">
        <v>39.15</v>
      </c>
      <c r="N14" s="7"/>
      <c r="O14" s="35"/>
      <c r="P14" s="7" t="s">
        <v>363</v>
      </c>
      <c r="Q14" s="29"/>
    </row>
    <row r="15" spans="1:38" s="7" customFormat="1" ht="30" customHeight="1" x14ac:dyDescent="0.25">
      <c r="A15" s="5">
        <v>43525995338</v>
      </c>
      <c r="B15" s="5" t="str">
        <f t="shared" si="0"/>
        <v>43*******38</v>
      </c>
      <c r="C15" s="5" t="s">
        <v>73</v>
      </c>
      <c r="D15" s="5" t="str">
        <f t="shared" si="1"/>
        <v>ZE*******AŞ</v>
      </c>
      <c r="E15" s="6" t="s">
        <v>8</v>
      </c>
      <c r="F15" s="6" t="s">
        <v>9</v>
      </c>
      <c r="G15" s="5" t="s">
        <v>344</v>
      </c>
      <c r="H15" s="6">
        <v>0</v>
      </c>
      <c r="I15" s="6">
        <v>35.414999999999999</v>
      </c>
      <c r="J15" s="5"/>
      <c r="K15" s="5"/>
      <c r="L15" s="5"/>
      <c r="M15" s="7">
        <v>35.414999999999999</v>
      </c>
      <c r="O15" s="35"/>
      <c r="P15" s="7" t="s">
        <v>363</v>
      </c>
      <c r="Q15" s="2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5"/>
  </sheetData>
  <sortState xmlns:xlrd2="http://schemas.microsoft.com/office/spreadsheetml/2017/richdata2" ref="A2:M16">
    <sortCondition descending="1" ref="M2:M1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3"/>
  <sheetViews>
    <sheetView topLeftCell="B1" zoomScale="80" zoomScaleNormal="80" workbookViewId="0">
      <selection activeCell="O2" sqref="O2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28.28515625" customWidth="1"/>
    <col min="16" max="16" width="20.5703125" customWidth="1"/>
    <col min="17" max="40" width="0" hidden="1" customWidth="1"/>
    <col min="41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2" customFormat="1" ht="30" customHeight="1" x14ac:dyDescent="0.25">
      <c r="A2" s="16">
        <v>15701872900</v>
      </c>
      <c r="B2" s="16" t="str">
        <f>LEFT(A2,2)&amp;REPT("*",7)&amp;RIGHT(A2,2)</f>
        <v>15*******00</v>
      </c>
      <c r="C2" s="16" t="s">
        <v>115</v>
      </c>
      <c r="D2" s="16" t="str">
        <f>LEFT(C2,2)&amp;REPT("*",7)&amp;RIGHT(C2,2)</f>
        <v>ME*******OÇ</v>
      </c>
      <c r="E2" s="17" t="s">
        <v>8</v>
      </c>
      <c r="F2" s="17" t="s">
        <v>42</v>
      </c>
      <c r="G2" s="16" t="s">
        <v>317</v>
      </c>
      <c r="H2" s="17">
        <v>65</v>
      </c>
      <c r="I2" s="17">
        <v>61.85</v>
      </c>
      <c r="J2" s="16"/>
      <c r="K2" s="16"/>
      <c r="L2" s="16"/>
      <c r="M2" s="15">
        <v>61.85</v>
      </c>
      <c r="N2" s="15" t="s">
        <v>371</v>
      </c>
      <c r="O2" s="21" t="s">
        <v>391</v>
      </c>
      <c r="P2" s="15" t="s">
        <v>362</v>
      </c>
    </row>
    <row r="3" spans="1:38" s="7" customFormat="1" ht="30" customHeight="1" x14ac:dyDescent="0.25">
      <c r="A3" s="5">
        <v>99555375794</v>
      </c>
      <c r="B3" s="5" t="str">
        <f>LEFT(A3,2)&amp;REPT("*",7)&amp;RIGHT(A3,2)</f>
        <v>99*******94</v>
      </c>
      <c r="C3" s="5" t="s">
        <v>41</v>
      </c>
      <c r="D3" s="5" t="str">
        <f>LEFT(C3,2)&amp;REPT("*",7)&amp;RIGHT(C3,2)</f>
        <v>VU*******OV</v>
      </c>
      <c r="E3" s="6" t="s">
        <v>8</v>
      </c>
      <c r="F3" s="6" t="s">
        <v>42</v>
      </c>
      <c r="G3" s="5" t="s">
        <v>339</v>
      </c>
      <c r="H3" s="6">
        <v>55</v>
      </c>
      <c r="I3" s="6">
        <v>57.55</v>
      </c>
      <c r="J3" s="5"/>
      <c r="K3" s="5"/>
      <c r="L3" s="5"/>
      <c r="M3" s="7">
        <v>57.55</v>
      </c>
      <c r="P3" s="7" t="s">
        <v>365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</sheetData>
  <sortState xmlns:xlrd2="http://schemas.microsoft.com/office/spreadsheetml/2017/richdata2" ref="A2:M3">
    <sortCondition descending="1" ref="M2:M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4"/>
  <sheetViews>
    <sheetView topLeftCell="B1" zoomScale="80" zoomScaleNormal="80" workbookViewId="0">
      <selection activeCell="O3" sqref="O3"/>
    </sheetView>
  </sheetViews>
  <sheetFormatPr defaultColWidth="0" defaultRowHeight="15" zeroHeight="1" x14ac:dyDescent="0.25"/>
  <cols>
    <col min="1" max="1" width="14.7109375" hidden="1" customWidth="1"/>
    <col min="2" max="2" width="14.7109375" customWidth="1"/>
    <col min="3" max="3" width="26.28515625" hidden="1" customWidth="1"/>
    <col min="4" max="4" width="26.28515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35.7109375" customWidth="1"/>
    <col min="16" max="16" width="18.5703125" customWidth="1"/>
    <col min="17" max="38" width="0" hidden="1" customWidth="1"/>
    <col min="39" max="16384" width="9.140625" hidden="1"/>
  </cols>
  <sheetData>
    <row r="1" spans="1:1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16" s="2" customFormat="1" ht="30" customHeight="1" x14ac:dyDescent="0.25">
      <c r="A2" s="16">
        <v>16582737166</v>
      </c>
      <c r="B2" s="16" t="str">
        <f>LEFT(A2,2)&amp;REPT("*",7)&amp;RIGHT(A2,2)</f>
        <v>16*******66</v>
      </c>
      <c r="C2" s="16" t="s">
        <v>216</v>
      </c>
      <c r="D2" s="16" t="str">
        <f>LEFT(C2,2)&amp;REPT("*",7)&amp;RIGHT(C2,2)</f>
        <v>FA*******LU</v>
      </c>
      <c r="E2" s="17" t="s">
        <v>8</v>
      </c>
      <c r="F2" s="17" t="s">
        <v>108</v>
      </c>
      <c r="G2" s="16" t="s">
        <v>302</v>
      </c>
      <c r="H2" s="17">
        <v>95</v>
      </c>
      <c r="I2" s="17">
        <v>85.95</v>
      </c>
      <c r="J2" s="16"/>
      <c r="K2" s="16"/>
      <c r="L2" s="16"/>
      <c r="M2" s="15">
        <v>85.95</v>
      </c>
      <c r="N2" s="15" t="s">
        <v>371</v>
      </c>
      <c r="O2" s="21" t="s">
        <v>377</v>
      </c>
      <c r="P2" s="15" t="s">
        <v>362</v>
      </c>
    </row>
    <row r="3" spans="1:16" s="2" customFormat="1" ht="30" customHeight="1" x14ac:dyDescent="0.25">
      <c r="A3" s="3">
        <v>17701658218</v>
      </c>
      <c r="B3" s="3" t="str">
        <f t="shared" ref="B3:B4" si="0">LEFT(A3,2)&amp;REPT("*",7)&amp;RIGHT(A3,2)</f>
        <v>17*******18</v>
      </c>
      <c r="C3" s="3" t="s">
        <v>207</v>
      </c>
      <c r="D3" s="3" t="str">
        <f t="shared" ref="D3:D4" si="1">LEFT(C3,2)&amp;REPT("*",7)&amp;RIGHT(C3,2)</f>
        <v>AY*******CA</v>
      </c>
      <c r="E3" s="4" t="s">
        <v>8</v>
      </c>
      <c r="F3" s="4" t="s">
        <v>208</v>
      </c>
      <c r="G3" s="3" t="s">
        <v>250</v>
      </c>
      <c r="H3" s="4">
        <v>92.5</v>
      </c>
      <c r="I3" s="4">
        <v>80.849999999999994</v>
      </c>
      <c r="J3" s="3"/>
      <c r="K3" s="3"/>
      <c r="L3" s="3"/>
      <c r="M3" s="2">
        <v>80.849999999999994</v>
      </c>
    </row>
    <row r="4" spans="1:16" s="2" customFormat="1" ht="30" customHeight="1" x14ac:dyDescent="0.25">
      <c r="A4" s="3">
        <v>33205859128</v>
      </c>
      <c r="B4" s="3" t="str">
        <f t="shared" si="0"/>
        <v>33*******28</v>
      </c>
      <c r="C4" s="3" t="s">
        <v>107</v>
      </c>
      <c r="D4" s="3" t="str">
        <f t="shared" si="1"/>
        <v>LE*******RI</v>
      </c>
      <c r="E4" s="4" t="s">
        <v>8</v>
      </c>
      <c r="F4" s="4" t="s">
        <v>108</v>
      </c>
      <c r="G4" s="3" t="s">
        <v>315</v>
      </c>
      <c r="H4" s="4">
        <v>75</v>
      </c>
      <c r="I4" s="4">
        <v>78.400000000000006</v>
      </c>
      <c r="J4" s="3"/>
      <c r="K4" s="3"/>
      <c r="L4" s="3"/>
      <c r="M4" s="2">
        <v>78.400000000000006</v>
      </c>
    </row>
  </sheetData>
  <sortState xmlns:xlrd2="http://schemas.microsoft.com/office/spreadsheetml/2017/richdata2" ref="A2:M4">
    <sortCondition descending="1" ref="M2:M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4"/>
  <sheetViews>
    <sheetView topLeftCell="B1" zoomScale="80" zoomScaleNormal="80" workbookViewId="0">
      <selection activeCell="P3" sqref="P3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0" hidden="1" customWidth="1"/>
    <col min="4" max="4" width="20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25.28515625" customWidth="1"/>
    <col min="16" max="16" width="11.5703125" customWidth="1"/>
    <col min="17" max="38" width="0" hidden="1" customWidth="1"/>
    <col min="39" max="16384" width="9.140625" hidden="1"/>
  </cols>
  <sheetData>
    <row r="1" spans="1:1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16" s="2" customFormat="1" ht="30" customHeight="1" x14ac:dyDescent="0.25">
      <c r="A2" s="16">
        <v>27541234558</v>
      </c>
      <c r="B2" s="16" t="str">
        <f>LEFT(A2,2)&amp;REPT("*",7)&amp;RIGHT(A2,2)</f>
        <v>27*******58</v>
      </c>
      <c r="C2" s="16" t="s">
        <v>103</v>
      </c>
      <c r="D2" s="16" t="str">
        <f>LEFT(C2,2)&amp;REPT("*",7)&amp;RIGHT(C2,2)</f>
        <v>DA*******AY</v>
      </c>
      <c r="E2" s="17" t="s">
        <v>8</v>
      </c>
      <c r="F2" s="17" t="s">
        <v>58</v>
      </c>
      <c r="G2" s="16" t="s">
        <v>271</v>
      </c>
      <c r="H2" s="17">
        <v>85</v>
      </c>
      <c r="I2" s="17">
        <v>84.68</v>
      </c>
      <c r="J2" s="16"/>
      <c r="K2" s="16"/>
      <c r="L2" s="16"/>
      <c r="M2" s="15">
        <v>84.68</v>
      </c>
      <c r="N2" s="15" t="s">
        <v>373</v>
      </c>
      <c r="O2" s="21" t="s">
        <v>392</v>
      </c>
      <c r="P2" s="15" t="s">
        <v>362</v>
      </c>
    </row>
    <row r="3" spans="1:16" s="2" customFormat="1" ht="30" customHeight="1" x14ac:dyDescent="0.25">
      <c r="A3" s="3">
        <v>67489268932</v>
      </c>
      <c r="B3" s="3" t="str">
        <f t="shared" ref="B3:B4" si="0">LEFT(A3,2)&amp;REPT("*",7)&amp;RIGHT(A3,2)</f>
        <v>67*******32</v>
      </c>
      <c r="C3" s="3" t="s">
        <v>104</v>
      </c>
      <c r="D3" s="3" t="str">
        <f t="shared" ref="D3:D4" si="1">LEFT(C3,2)&amp;REPT("*",7)&amp;RIGHT(C3,2)</f>
        <v>Dİ*******EN</v>
      </c>
      <c r="E3" s="4" t="s">
        <v>8</v>
      </c>
      <c r="F3" s="4" t="s">
        <v>58</v>
      </c>
      <c r="G3" s="3" t="s">
        <v>280</v>
      </c>
      <c r="H3" s="4">
        <v>75</v>
      </c>
      <c r="I3" s="4">
        <v>79.33</v>
      </c>
      <c r="J3" s="3"/>
      <c r="K3" s="3"/>
      <c r="L3" s="3"/>
      <c r="M3" s="2">
        <v>79.33</v>
      </c>
    </row>
    <row r="4" spans="1:16" s="2" customFormat="1" ht="30" customHeight="1" x14ac:dyDescent="0.25">
      <c r="A4" s="3">
        <v>35365134572</v>
      </c>
      <c r="B4" s="3" t="str">
        <f t="shared" si="0"/>
        <v>35*******72</v>
      </c>
      <c r="C4" s="3" t="s">
        <v>57</v>
      </c>
      <c r="D4" s="3" t="str">
        <f t="shared" si="1"/>
        <v>ME*******İK</v>
      </c>
      <c r="E4" s="4" t="s">
        <v>8</v>
      </c>
      <c r="F4" s="4" t="s">
        <v>58</v>
      </c>
      <c r="G4" s="3" t="s">
        <v>290</v>
      </c>
      <c r="H4" s="4">
        <v>90</v>
      </c>
      <c r="I4" s="4">
        <v>74.7</v>
      </c>
      <c r="J4" s="3"/>
      <c r="K4" s="3"/>
      <c r="L4" s="3"/>
      <c r="M4" s="2">
        <v>74.7</v>
      </c>
    </row>
  </sheetData>
  <sortState xmlns:xlrd2="http://schemas.microsoft.com/office/spreadsheetml/2017/richdata2" ref="A2:M4">
    <sortCondition descending="1" ref="M2:M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4"/>
  <sheetViews>
    <sheetView topLeftCell="B1" zoomScale="80" zoomScaleNormal="80" workbookViewId="0">
      <selection activeCell="O4" sqref="O4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19.140625" hidden="1" customWidth="1"/>
    <col min="4" max="4" width="19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6" width="29.140625" customWidth="1"/>
    <col min="17" max="38" width="0" hidden="1" customWidth="1"/>
    <col min="39" max="16384" width="9.140625" hidden="1"/>
  </cols>
  <sheetData>
    <row r="1" spans="1:1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16" s="2" customFormat="1" ht="30" customHeight="1" x14ac:dyDescent="0.25">
      <c r="A2" s="16">
        <v>62461436316</v>
      </c>
      <c r="B2" s="16" t="str">
        <f>LEFT(A2,2)&amp;REPT("*",7)&amp;RIGHT(A2,2)</f>
        <v>62*******16</v>
      </c>
      <c r="C2" s="16" t="s">
        <v>87</v>
      </c>
      <c r="D2" s="16" t="str">
        <f>LEFT(C2,2)&amp;REPT("*",7)&amp;RIGHT(C2,2)</f>
        <v>ME*******ER</v>
      </c>
      <c r="E2" s="17" t="s">
        <v>8</v>
      </c>
      <c r="F2" s="17" t="s">
        <v>88</v>
      </c>
      <c r="G2" s="16" t="s">
        <v>262</v>
      </c>
      <c r="H2" s="17">
        <v>97.5</v>
      </c>
      <c r="I2" s="17">
        <v>88.95</v>
      </c>
      <c r="J2" s="16"/>
      <c r="K2" s="16"/>
      <c r="L2" s="16"/>
      <c r="M2" s="15">
        <v>88.95</v>
      </c>
      <c r="N2" s="15" t="s">
        <v>371</v>
      </c>
      <c r="O2" s="15" t="s">
        <v>393</v>
      </c>
      <c r="P2" s="15" t="s">
        <v>362</v>
      </c>
    </row>
    <row r="3" spans="1:16" s="8" customFormat="1" ht="30" customHeight="1" x14ac:dyDescent="0.25">
      <c r="A3" s="31">
        <v>43843849788</v>
      </c>
      <c r="B3" s="31" t="str">
        <f t="shared" ref="B3:B4" si="0">LEFT(A3,2)&amp;REPT("*",7)&amp;RIGHT(A3,2)</f>
        <v>43*******88</v>
      </c>
      <c r="C3" s="31" t="s">
        <v>186</v>
      </c>
      <c r="D3" s="31" t="str">
        <f t="shared" ref="D3:D4" si="1">LEFT(C3,2)&amp;REPT("*",7)&amp;RIGHT(C3,2)</f>
        <v>NA*******İZ</v>
      </c>
      <c r="E3" s="32" t="s">
        <v>8</v>
      </c>
      <c r="F3" s="32" t="s">
        <v>88</v>
      </c>
      <c r="G3" s="31" t="s">
        <v>268</v>
      </c>
      <c r="H3" s="32">
        <v>82.5</v>
      </c>
      <c r="I3" s="32">
        <v>80.05</v>
      </c>
      <c r="J3" s="31"/>
      <c r="K3" s="31"/>
      <c r="L3" s="31">
        <v>-10</v>
      </c>
      <c r="M3" s="8">
        <v>70.05</v>
      </c>
      <c r="N3" s="8" t="s">
        <v>371</v>
      </c>
      <c r="O3" s="22" t="s">
        <v>376</v>
      </c>
      <c r="P3" s="8" t="s">
        <v>401</v>
      </c>
    </row>
    <row r="4" spans="1:16" s="8" customFormat="1" ht="30" customHeight="1" x14ac:dyDescent="0.25">
      <c r="A4" s="31">
        <v>41987078712</v>
      </c>
      <c r="B4" s="31" t="str">
        <f t="shared" si="0"/>
        <v>41*******12</v>
      </c>
      <c r="C4" s="31" t="s">
        <v>194</v>
      </c>
      <c r="D4" s="31" t="str">
        <f t="shared" si="1"/>
        <v>ES*******İL</v>
      </c>
      <c r="E4" s="32" t="s">
        <v>8</v>
      </c>
      <c r="F4" s="32" t="s">
        <v>88</v>
      </c>
      <c r="G4" s="31" t="s">
        <v>243</v>
      </c>
      <c r="H4" s="32">
        <v>62.5</v>
      </c>
      <c r="I4" s="32">
        <v>60.480000000000004</v>
      </c>
      <c r="J4" s="31"/>
      <c r="K4" s="31"/>
      <c r="L4" s="31"/>
      <c r="M4" s="8">
        <v>60.480000000000004</v>
      </c>
      <c r="N4" s="8" t="s">
        <v>373</v>
      </c>
      <c r="O4" s="22" t="s">
        <v>409</v>
      </c>
      <c r="P4" s="8" t="s">
        <v>401</v>
      </c>
    </row>
  </sheetData>
  <sortState xmlns:xlrd2="http://schemas.microsoft.com/office/spreadsheetml/2017/richdata2" ref="A2:M4">
    <sortCondition descending="1" ref="M2:M4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14"/>
  <sheetViews>
    <sheetView topLeftCell="B1" zoomScale="80" zoomScaleNormal="80" workbookViewId="0">
      <selection activeCell="O2" sqref="O2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36.28515625" customWidth="1"/>
    <col min="16" max="16" width="21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2" customFormat="1" ht="30" customHeight="1" x14ac:dyDescent="0.25">
      <c r="A2" s="16">
        <v>18133954824</v>
      </c>
      <c r="B2" s="16" t="str">
        <f>LEFT(A2,2)&amp;REPT("*",7)&amp;RIGHT(A2,2)</f>
        <v>18*******24</v>
      </c>
      <c r="C2" s="16" t="s">
        <v>27</v>
      </c>
      <c r="D2" s="16" t="str">
        <f>LEFT(C2,2)&amp;REPT("*",7)&amp;RIGHT(C2,2)</f>
        <v>BÜ*******EL</v>
      </c>
      <c r="E2" s="17" t="s">
        <v>8</v>
      </c>
      <c r="F2" s="17" t="s">
        <v>28</v>
      </c>
      <c r="G2" s="16" t="s">
        <v>270</v>
      </c>
      <c r="H2" s="17">
        <v>95</v>
      </c>
      <c r="I2" s="17">
        <v>90.38</v>
      </c>
      <c r="J2" s="16"/>
      <c r="K2" s="16"/>
      <c r="L2" s="16"/>
      <c r="M2" s="15">
        <v>90.38</v>
      </c>
      <c r="N2" s="15" t="s">
        <v>371</v>
      </c>
      <c r="O2" s="21" t="s">
        <v>394</v>
      </c>
      <c r="P2" s="15" t="s">
        <v>362</v>
      </c>
    </row>
    <row r="3" spans="1:38" s="2" customFormat="1" ht="30" customHeight="1" x14ac:dyDescent="0.25">
      <c r="A3" s="3">
        <v>67636047526</v>
      </c>
      <c r="B3" s="3" t="str">
        <f t="shared" ref="B3:B14" si="0">LEFT(A3,2)&amp;REPT("*",7)&amp;RIGHT(A3,2)</f>
        <v>67*******26</v>
      </c>
      <c r="C3" s="3" t="s">
        <v>86</v>
      </c>
      <c r="D3" s="3" t="str">
        <f t="shared" ref="D3:D14" si="1">LEFT(C3,2)&amp;REPT("*",7)&amp;RIGHT(C3,2)</f>
        <v>ME*******KA</v>
      </c>
      <c r="E3" s="4" t="s">
        <v>8</v>
      </c>
      <c r="F3" s="4" t="s">
        <v>28</v>
      </c>
      <c r="G3" s="3" t="s">
        <v>274</v>
      </c>
      <c r="H3" s="4">
        <v>95</v>
      </c>
      <c r="I3" s="4">
        <v>88.164999999999992</v>
      </c>
      <c r="J3" s="3"/>
      <c r="K3" s="3"/>
      <c r="L3" s="3"/>
      <c r="M3" s="2">
        <v>88.164999999999992</v>
      </c>
    </row>
    <row r="4" spans="1:38" s="7" customFormat="1" ht="30" customHeight="1" x14ac:dyDescent="0.25">
      <c r="A4" s="3">
        <v>17753313820</v>
      </c>
      <c r="B4" s="3" t="str">
        <f t="shared" si="0"/>
        <v>17*******20</v>
      </c>
      <c r="C4" s="3" t="s">
        <v>61</v>
      </c>
      <c r="D4" s="3" t="str">
        <f t="shared" si="1"/>
        <v>SE*******AY</v>
      </c>
      <c r="E4" s="4" t="s">
        <v>8</v>
      </c>
      <c r="F4" s="4" t="s">
        <v>28</v>
      </c>
      <c r="G4" s="3" t="s">
        <v>326</v>
      </c>
      <c r="H4" s="4">
        <v>85</v>
      </c>
      <c r="I4" s="4">
        <v>80.25</v>
      </c>
      <c r="J4" s="3"/>
      <c r="K4" s="3"/>
      <c r="L4" s="3"/>
      <c r="M4" s="2">
        <v>80.25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7" customFormat="1" ht="30" customHeight="1" x14ac:dyDescent="0.25">
      <c r="A5" s="3">
        <v>10475896954</v>
      </c>
      <c r="B5" s="3" t="str">
        <f t="shared" si="0"/>
        <v>10*******54</v>
      </c>
      <c r="C5" s="3" t="s">
        <v>173</v>
      </c>
      <c r="D5" s="3" t="str">
        <f t="shared" si="1"/>
        <v>FA*******IM</v>
      </c>
      <c r="E5" s="4" t="s">
        <v>8</v>
      </c>
      <c r="F5" s="4" t="s">
        <v>28</v>
      </c>
      <c r="G5" s="3" t="s">
        <v>300</v>
      </c>
      <c r="H5" s="4">
        <v>85</v>
      </c>
      <c r="I5" s="4">
        <v>77.914999999999992</v>
      </c>
      <c r="J5" s="3"/>
      <c r="K5" s="3"/>
      <c r="L5" s="3"/>
      <c r="M5" s="2">
        <v>77.914999999999992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7" customFormat="1" ht="30" customHeight="1" x14ac:dyDescent="0.25">
      <c r="A6" s="3">
        <v>13213227584</v>
      </c>
      <c r="B6" s="3" t="str">
        <f t="shared" si="0"/>
        <v>13*******84</v>
      </c>
      <c r="C6" s="3" t="s">
        <v>29</v>
      </c>
      <c r="D6" s="3" t="str">
        <f t="shared" si="1"/>
        <v>AY*******UN</v>
      </c>
      <c r="E6" s="4" t="s">
        <v>8</v>
      </c>
      <c r="F6" s="4" t="s">
        <v>28</v>
      </c>
      <c r="G6" s="3" t="s">
        <v>256</v>
      </c>
      <c r="H6" s="4">
        <v>77.5</v>
      </c>
      <c r="I6" s="4">
        <v>76.265000000000001</v>
      </c>
      <c r="J6" s="3"/>
      <c r="K6" s="3"/>
      <c r="L6" s="3"/>
      <c r="M6" s="2">
        <v>76.265000000000001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7" customFormat="1" ht="30" customHeight="1" x14ac:dyDescent="0.25">
      <c r="A7" s="5">
        <v>14797672272</v>
      </c>
      <c r="B7" s="5" t="str">
        <f t="shared" si="0"/>
        <v>14*******72</v>
      </c>
      <c r="C7" s="5" t="s">
        <v>155</v>
      </c>
      <c r="D7" s="5" t="str">
        <f t="shared" si="1"/>
        <v>Çİ*******UÇ</v>
      </c>
      <c r="E7" s="6" t="s">
        <v>8</v>
      </c>
      <c r="F7" s="6" t="s">
        <v>28</v>
      </c>
      <c r="G7" s="5" t="s">
        <v>240</v>
      </c>
      <c r="H7" s="6">
        <v>40</v>
      </c>
      <c r="I7" s="6">
        <v>65.680000000000007</v>
      </c>
      <c r="J7" s="5"/>
      <c r="K7" s="5"/>
      <c r="L7" s="5"/>
      <c r="M7" s="7">
        <v>65.680000000000007</v>
      </c>
      <c r="P7" s="7" t="s">
        <v>365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2" customFormat="1" ht="30" customHeight="1" x14ac:dyDescent="0.25">
      <c r="A8" s="5">
        <v>42469166446</v>
      </c>
      <c r="B8" s="5" t="str">
        <f t="shared" si="0"/>
        <v>42*******46</v>
      </c>
      <c r="C8" s="5" t="s">
        <v>109</v>
      </c>
      <c r="D8" s="5" t="str">
        <f t="shared" si="1"/>
        <v>FA*******EK</v>
      </c>
      <c r="E8" s="6" t="s">
        <v>8</v>
      </c>
      <c r="F8" s="6" t="s">
        <v>28</v>
      </c>
      <c r="G8" s="5" t="s">
        <v>268</v>
      </c>
      <c r="H8" s="6">
        <v>0</v>
      </c>
      <c r="I8" s="6">
        <v>38.799999999999997</v>
      </c>
      <c r="J8" s="5">
        <v>10</v>
      </c>
      <c r="K8" s="5"/>
      <c r="L8" s="5"/>
      <c r="M8" s="7">
        <v>48.8</v>
      </c>
      <c r="N8" s="7"/>
      <c r="O8" s="7"/>
      <c r="P8" s="7" t="s">
        <v>363</v>
      </c>
    </row>
    <row r="9" spans="1:38" s="7" customFormat="1" ht="30" customHeight="1" x14ac:dyDescent="0.25">
      <c r="A9" s="5">
        <v>10391107776</v>
      </c>
      <c r="B9" s="5" t="str">
        <f t="shared" si="0"/>
        <v>10*******76</v>
      </c>
      <c r="C9" s="5" t="s">
        <v>197</v>
      </c>
      <c r="D9" s="5" t="str">
        <f t="shared" si="1"/>
        <v>ES*******ÜN</v>
      </c>
      <c r="E9" s="6" t="s">
        <v>8</v>
      </c>
      <c r="F9" s="6" t="s">
        <v>28</v>
      </c>
      <c r="G9" s="5" t="s">
        <v>297</v>
      </c>
      <c r="H9" s="6">
        <v>0</v>
      </c>
      <c r="I9" s="6">
        <v>47.2</v>
      </c>
      <c r="J9" s="5"/>
      <c r="K9" s="5"/>
      <c r="L9" s="5"/>
      <c r="M9" s="7">
        <v>47.2</v>
      </c>
      <c r="P9" s="7" t="s">
        <v>363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s="2" customFormat="1" ht="30" customHeight="1" x14ac:dyDescent="0.25">
      <c r="A10" s="5">
        <v>10940494630</v>
      </c>
      <c r="B10" s="5" t="str">
        <f t="shared" si="0"/>
        <v>10*******30</v>
      </c>
      <c r="C10" s="5" t="s">
        <v>140</v>
      </c>
      <c r="D10" s="5" t="str">
        <f t="shared" si="1"/>
        <v>PI*******ER</v>
      </c>
      <c r="E10" s="6" t="s">
        <v>8</v>
      </c>
      <c r="F10" s="6" t="s">
        <v>28</v>
      </c>
      <c r="G10" s="5" t="s">
        <v>327</v>
      </c>
      <c r="H10" s="6">
        <v>0</v>
      </c>
      <c r="I10" s="6">
        <v>42.414999999999999</v>
      </c>
      <c r="J10" s="5"/>
      <c r="K10" s="5"/>
      <c r="L10" s="5"/>
      <c r="M10" s="7">
        <v>42.414999999999999</v>
      </c>
      <c r="N10" s="7"/>
      <c r="O10" s="7"/>
      <c r="P10" s="7" t="s">
        <v>363</v>
      </c>
    </row>
    <row r="11" spans="1:38" s="7" customFormat="1" ht="30" customHeight="1" x14ac:dyDescent="0.25">
      <c r="A11" s="5">
        <v>10690949626</v>
      </c>
      <c r="B11" s="5" t="str">
        <f t="shared" si="0"/>
        <v>10*******26</v>
      </c>
      <c r="C11" s="5" t="s">
        <v>196</v>
      </c>
      <c r="D11" s="5" t="str">
        <f t="shared" si="1"/>
        <v>SE*******RK</v>
      </c>
      <c r="E11" s="6" t="s">
        <v>8</v>
      </c>
      <c r="F11" s="6" t="s">
        <v>28</v>
      </c>
      <c r="G11" s="5" t="s">
        <v>296</v>
      </c>
      <c r="H11" s="6">
        <v>0</v>
      </c>
      <c r="I11" s="6">
        <v>41.13</v>
      </c>
      <c r="J11" s="5"/>
      <c r="K11" s="5"/>
      <c r="L11" s="5"/>
      <c r="M11" s="7">
        <v>41.13</v>
      </c>
      <c r="P11" s="7" t="s">
        <v>363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7" customFormat="1" ht="30" customHeight="1" x14ac:dyDescent="0.25">
      <c r="A12" s="5">
        <v>13691989882</v>
      </c>
      <c r="B12" s="5" t="str">
        <f t="shared" si="0"/>
        <v>13*******82</v>
      </c>
      <c r="C12" s="5" t="s">
        <v>132</v>
      </c>
      <c r="D12" s="5" t="str">
        <f t="shared" si="1"/>
        <v>ES*******ER</v>
      </c>
      <c r="E12" s="6" t="s">
        <v>8</v>
      </c>
      <c r="F12" s="6" t="s">
        <v>28</v>
      </c>
      <c r="G12" s="5" t="s">
        <v>295</v>
      </c>
      <c r="H12" s="6">
        <v>0</v>
      </c>
      <c r="I12" s="6">
        <v>37.049999999999997</v>
      </c>
      <c r="J12" s="5"/>
      <c r="K12" s="5"/>
      <c r="L12" s="5"/>
      <c r="M12" s="7">
        <v>37.049999999999997</v>
      </c>
      <c r="P12" s="7" t="s">
        <v>363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2" customFormat="1" ht="30" customHeight="1" x14ac:dyDescent="0.25">
      <c r="A13" s="5">
        <v>25493461442</v>
      </c>
      <c r="B13" s="5" t="str">
        <f t="shared" si="0"/>
        <v>25*******42</v>
      </c>
      <c r="C13" s="5" t="s">
        <v>123</v>
      </c>
      <c r="D13" s="5" t="str">
        <f t="shared" si="1"/>
        <v>Nİ*******İZ</v>
      </c>
      <c r="E13" s="6" t="s">
        <v>8</v>
      </c>
      <c r="F13" s="6" t="s">
        <v>28</v>
      </c>
      <c r="G13" s="5" t="s">
        <v>289</v>
      </c>
      <c r="H13" s="6">
        <v>0</v>
      </c>
      <c r="I13" s="6">
        <v>35.65</v>
      </c>
      <c r="J13" s="5"/>
      <c r="K13" s="5"/>
      <c r="L13" s="5"/>
      <c r="M13" s="7">
        <v>35.65</v>
      </c>
      <c r="N13" s="7"/>
      <c r="O13" s="7"/>
      <c r="P13" s="7" t="s">
        <v>363</v>
      </c>
    </row>
    <row r="14" spans="1:38" s="7" customFormat="1" ht="30" customHeight="1" x14ac:dyDescent="0.25">
      <c r="A14" s="5">
        <v>37934062712</v>
      </c>
      <c r="B14" s="5" t="str">
        <f t="shared" si="0"/>
        <v>37*******12</v>
      </c>
      <c r="C14" s="5" t="s">
        <v>34</v>
      </c>
      <c r="D14" s="5" t="str">
        <f t="shared" si="1"/>
        <v>FA*******Dİ</v>
      </c>
      <c r="E14" s="6" t="s">
        <v>8</v>
      </c>
      <c r="F14" s="6" t="s">
        <v>28</v>
      </c>
      <c r="G14" s="5" t="s">
        <v>299</v>
      </c>
      <c r="H14" s="6">
        <v>0</v>
      </c>
      <c r="I14" s="6">
        <v>35.18</v>
      </c>
      <c r="J14" s="5"/>
      <c r="K14" s="5"/>
      <c r="L14" s="5"/>
      <c r="M14" s="7">
        <v>35.18</v>
      </c>
      <c r="P14" s="7" t="s">
        <v>363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</sheetData>
  <sortState xmlns:xlrd2="http://schemas.microsoft.com/office/spreadsheetml/2017/richdata2" ref="A2:M14">
    <sortCondition descending="1" ref="M2:M1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9"/>
  <sheetViews>
    <sheetView topLeftCell="D1" zoomScale="80" zoomScaleNormal="80" workbookViewId="0">
      <selection activeCell="O5" sqref="O5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65.140625" style="2" customWidth="1"/>
    <col min="16" max="16" width="22.8554687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34" t="s">
        <v>368</v>
      </c>
      <c r="O1" s="1" t="s">
        <v>369</v>
      </c>
      <c r="P1" s="38" t="s">
        <v>364</v>
      </c>
    </row>
    <row r="2" spans="1:38" s="7" customFormat="1" ht="30" customHeight="1" x14ac:dyDescent="0.25">
      <c r="A2" s="16">
        <v>66148129300</v>
      </c>
      <c r="B2" s="16" t="str">
        <f>LEFT(A2,2)&amp;REPT("*",7)&amp;RIGHT(A2,2)</f>
        <v>66*******00</v>
      </c>
      <c r="C2" s="16" t="s">
        <v>95</v>
      </c>
      <c r="D2" s="16" t="str">
        <f>LEFT(C2,2)&amp;REPT("*",7)&amp;RIGHT(C2,2)</f>
        <v>SE*******AY</v>
      </c>
      <c r="E2" s="17" t="s">
        <v>8</v>
      </c>
      <c r="F2" s="17" t="s">
        <v>96</v>
      </c>
      <c r="G2" s="16" t="s">
        <v>334</v>
      </c>
      <c r="H2" s="17">
        <v>92.5</v>
      </c>
      <c r="I2" s="17">
        <v>86.68</v>
      </c>
      <c r="J2" s="16"/>
      <c r="K2" s="16"/>
      <c r="L2" s="16"/>
      <c r="M2" s="15">
        <v>86.68</v>
      </c>
      <c r="N2" s="25" t="s">
        <v>371</v>
      </c>
      <c r="O2" s="23" t="s">
        <v>395</v>
      </c>
      <c r="P2" s="26" t="s">
        <v>362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8" customFormat="1" ht="30" customHeight="1" x14ac:dyDescent="0.25">
      <c r="A3" s="31">
        <v>28976349244</v>
      </c>
      <c r="B3" s="31" t="str">
        <f t="shared" ref="B3:B9" si="0">LEFT(A3,2)&amp;REPT("*",7)&amp;RIGHT(A3,2)</f>
        <v>28*******44</v>
      </c>
      <c r="C3" s="31" t="s">
        <v>157</v>
      </c>
      <c r="D3" s="31" t="str">
        <f t="shared" ref="D3:D9" si="1">LEFT(C3,2)&amp;REPT("*",7)&amp;RIGHT(C3,2)</f>
        <v>PI*******IN</v>
      </c>
      <c r="E3" s="32" t="s">
        <v>8</v>
      </c>
      <c r="F3" s="32" t="s">
        <v>96</v>
      </c>
      <c r="G3" s="31" t="s">
        <v>325</v>
      </c>
      <c r="H3" s="32">
        <v>85</v>
      </c>
      <c r="I3" s="32">
        <v>83.97999999999999</v>
      </c>
      <c r="J3" s="31"/>
      <c r="K3" s="31"/>
      <c r="L3" s="31"/>
      <c r="M3" s="8">
        <v>83.97999999999999</v>
      </c>
      <c r="N3" s="30" t="s">
        <v>373</v>
      </c>
      <c r="O3" s="33" t="s">
        <v>395</v>
      </c>
      <c r="P3" s="36" t="s">
        <v>401</v>
      </c>
    </row>
    <row r="4" spans="1:38" s="2" customFormat="1" ht="30" customHeight="1" x14ac:dyDescent="0.25">
      <c r="A4" s="3">
        <v>21998586772</v>
      </c>
      <c r="B4" s="3" t="str">
        <f t="shared" si="0"/>
        <v>21*******72</v>
      </c>
      <c r="C4" s="3" t="s">
        <v>138</v>
      </c>
      <c r="D4" s="3" t="str">
        <f t="shared" si="1"/>
        <v>FU*******LU</v>
      </c>
      <c r="E4" s="4" t="s">
        <v>8</v>
      </c>
      <c r="F4" s="4" t="s">
        <v>96</v>
      </c>
      <c r="G4" s="3" t="s">
        <v>303</v>
      </c>
      <c r="H4" s="4">
        <v>75</v>
      </c>
      <c r="I4" s="4">
        <v>80.265000000000001</v>
      </c>
      <c r="J4" s="3"/>
      <c r="K4" s="3"/>
      <c r="L4" s="3"/>
      <c r="M4" s="2">
        <v>80.265000000000001</v>
      </c>
      <c r="N4" s="28"/>
      <c r="P4" s="29"/>
    </row>
    <row r="5" spans="1:38" s="2" customFormat="1" ht="30" customHeight="1" x14ac:dyDescent="0.25">
      <c r="A5" s="3">
        <v>21148608392</v>
      </c>
      <c r="B5" s="3" t="str">
        <f t="shared" si="0"/>
        <v>21*******92</v>
      </c>
      <c r="C5" s="3" t="s">
        <v>182</v>
      </c>
      <c r="D5" s="3" t="str">
        <f t="shared" si="1"/>
        <v>BE*******RK</v>
      </c>
      <c r="E5" s="4" t="s">
        <v>8</v>
      </c>
      <c r="F5" s="4" t="s">
        <v>96</v>
      </c>
      <c r="G5" s="3" t="s">
        <v>262</v>
      </c>
      <c r="H5" s="4">
        <v>77.5</v>
      </c>
      <c r="I5" s="4">
        <v>78.95</v>
      </c>
      <c r="J5" s="3"/>
      <c r="K5" s="3"/>
      <c r="L5" s="3"/>
      <c r="M5" s="2">
        <v>78.95</v>
      </c>
      <c r="N5" s="28"/>
      <c r="P5" s="29"/>
    </row>
    <row r="6" spans="1:38" s="2" customFormat="1" ht="30" customHeight="1" x14ac:dyDescent="0.25">
      <c r="A6" s="3">
        <v>20233392598</v>
      </c>
      <c r="B6" s="3" t="str">
        <f t="shared" si="0"/>
        <v>20*******98</v>
      </c>
      <c r="C6" s="3" t="s">
        <v>144</v>
      </c>
      <c r="D6" s="3" t="str">
        <f t="shared" si="1"/>
        <v>AY*******LU</v>
      </c>
      <c r="E6" s="4" t="s">
        <v>8</v>
      </c>
      <c r="F6" s="4" t="s">
        <v>96</v>
      </c>
      <c r="G6" s="3" t="s">
        <v>257</v>
      </c>
      <c r="H6" s="4">
        <v>82.5</v>
      </c>
      <c r="I6" s="4">
        <v>76.900000000000006</v>
      </c>
      <c r="J6" s="3"/>
      <c r="K6" s="3"/>
      <c r="L6" s="3"/>
      <c r="M6" s="2">
        <v>76.900000000000006</v>
      </c>
      <c r="N6" s="28"/>
      <c r="P6" s="29"/>
    </row>
    <row r="7" spans="1:38" s="7" customFormat="1" ht="30" customHeight="1" x14ac:dyDescent="0.25">
      <c r="A7" s="5">
        <v>25858049988</v>
      </c>
      <c r="B7" s="5" t="str">
        <f t="shared" si="0"/>
        <v>25*******88</v>
      </c>
      <c r="C7" s="5" t="s">
        <v>124</v>
      </c>
      <c r="D7" s="5" t="str">
        <f t="shared" si="1"/>
        <v>AY*******AR</v>
      </c>
      <c r="E7" s="6" t="s">
        <v>8</v>
      </c>
      <c r="F7" s="6" t="s">
        <v>96</v>
      </c>
      <c r="G7" s="5" t="s">
        <v>252</v>
      </c>
      <c r="H7" s="6">
        <v>57.5</v>
      </c>
      <c r="I7" s="6">
        <v>62.53</v>
      </c>
      <c r="J7" s="5"/>
      <c r="K7" s="5"/>
      <c r="L7" s="5"/>
      <c r="M7" s="7">
        <v>62.53</v>
      </c>
      <c r="N7" s="35"/>
      <c r="P7" s="39" t="s">
        <v>365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2" customFormat="1" ht="30" customHeight="1" x14ac:dyDescent="0.25">
      <c r="A8" s="5">
        <v>48883273272</v>
      </c>
      <c r="B8" s="5" t="str">
        <f t="shared" si="0"/>
        <v>48*******72</v>
      </c>
      <c r="C8" s="5" t="s">
        <v>199</v>
      </c>
      <c r="D8" s="5" t="str">
        <f t="shared" si="1"/>
        <v>ŞE*******AR</v>
      </c>
      <c r="E8" s="6" t="s">
        <v>8</v>
      </c>
      <c r="F8" s="6" t="s">
        <v>96</v>
      </c>
      <c r="G8" s="5" t="s">
        <v>271</v>
      </c>
      <c r="H8" s="6">
        <v>0</v>
      </c>
      <c r="I8" s="6">
        <v>42.18</v>
      </c>
      <c r="J8" s="5"/>
      <c r="K8" s="5"/>
      <c r="L8" s="5"/>
      <c r="M8" s="7">
        <v>42.18</v>
      </c>
      <c r="N8" s="35"/>
      <c r="O8" s="7"/>
      <c r="P8" s="39" t="s">
        <v>363</v>
      </c>
    </row>
    <row r="9" spans="1:38" s="7" customFormat="1" ht="30" customHeight="1" x14ac:dyDescent="0.25">
      <c r="A9" s="5">
        <v>55945044602</v>
      </c>
      <c r="B9" s="5" t="str">
        <f t="shared" si="0"/>
        <v>55*******02</v>
      </c>
      <c r="C9" s="5" t="s">
        <v>195</v>
      </c>
      <c r="D9" s="5" t="str">
        <f t="shared" si="1"/>
        <v>SE*******AV</v>
      </c>
      <c r="E9" s="6" t="s">
        <v>8</v>
      </c>
      <c r="F9" s="6" t="s">
        <v>96</v>
      </c>
      <c r="G9" s="5" t="s">
        <v>248</v>
      </c>
      <c r="H9" s="6">
        <v>0</v>
      </c>
      <c r="I9" s="6">
        <v>35.53</v>
      </c>
      <c r="J9" s="5"/>
      <c r="K9" s="5"/>
      <c r="L9" s="5"/>
      <c r="M9" s="7">
        <v>35.53</v>
      </c>
      <c r="N9" s="35"/>
      <c r="P9" s="39" t="s">
        <v>363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</sheetData>
  <sortState xmlns:xlrd2="http://schemas.microsoft.com/office/spreadsheetml/2017/richdata2" ref="A2:M9">
    <sortCondition descending="1" ref="M2:M9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"/>
  <sheetViews>
    <sheetView topLeftCell="B1" zoomScale="80" zoomScaleNormal="80" workbookViewId="0">
      <selection activeCell="O3" sqref="O3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36.28515625" hidden="1" customWidth="1"/>
    <col min="4" max="4" width="36.28515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41.42578125" customWidth="1"/>
    <col min="16" max="16" width="22.8554687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7" customFormat="1" ht="30" customHeight="1" x14ac:dyDescent="0.25">
      <c r="A2" s="16">
        <v>10784611996</v>
      </c>
      <c r="B2" s="16" t="str">
        <f>LEFT(A2,2)&amp;REPT("*",7)&amp;RIGHT(A2,2)</f>
        <v>10*******96</v>
      </c>
      <c r="C2" s="16" t="s">
        <v>178</v>
      </c>
      <c r="D2" s="16" t="str">
        <f>LEFT(C2,2)&amp;REPT("*",7)&amp;RIGHT(C2,2)</f>
        <v>SE*******ŞI</v>
      </c>
      <c r="E2" s="17" t="s">
        <v>8</v>
      </c>
      <c r="F2" s="17" t="s">
        <v>179</v>
      </c>
      <c r="G2" s="16" t="s">
        <v>333</v>
      </c>
      <c r="H2" s="17">
        <v>85</v>
      </c>
      <c r="I2" s="17">
        <v>87.015000000000001</v>
      </c>
      <c r="J2" s="16"/>
      <c r="K2" s="16"/>
      <c r="L2" s="16"/>
      <c r="M2" s="15">
        <v>87.015000000000001</v>
      </c>
      <c r="N2" s="15" t="s">
        <v>371</v>
      </c>
      <c r="O2" s="21" t="s">
        <v>396</v>
      </c>
      <c r="P2" s="15" t="s">
        <v>362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7" customFormat="1" ht="30" customHeight="1" x14ac:dyDescent="0.25">
      <c r="A3" s="5">
        <v>55192345644</v>
      </c>
      <c r="B3" s="5" t="str">
        <f t="shared" ref="B3:B4" si="0">LEFT(A3,2)&amp;REPT("*",7)&amp;RIGHT(A3,2)</f>
        <v>55*******44</v>
      </c>
      <c r="C3" s="5" t="s">
        <v>188</v>
      </c>
      <c r="D3" s="5" t="str">
        <f t="shared" ref="D3:D4" si="1">LEFT(C3,2)&amp;REPT("*",7)&amp;RIGHT(C3,2)</f>
        <v>ER*******ÜŞ</v>
      </c>
      <c r="E3" s="6" t="s">
        <v>8</v>
      </c>
      <c r="F3" s="6" t="s">
        <v>189</v>
      </c>
      <c r="G3" s="5" t="s">
        <v>293</v>
      </c>
      <c r="H3" s="6">
        <v>37.5</v>
      </c>
      <c r="I3" s="6">
        <v>66.180000000000007</v>
      </c>
      <c r="J3" s="5"/>
      <c r="K3" s="5"/>
      <c r="L3" s="5"/>
      <c r="M3" s="7">
        <v>66.180000000000007</v>
      </c>
      <c r="P3" s="7" t="s">
        <v>365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2" customFormat="1" ht="30" customHeight="1" x14ac:dyDescent="0.25">
      <c r="A4" s="5">
        <v>99678792546</v>
      </c>
      <c r="B4" s="5" t="str">
        <f t="shared" si="0"/>
        <v>99*******46</v>
      </c>
      <c r="C4" s="5" t="s">
        <v>191</v>
      </c>
      <c r="D4" s="5" t="str">
        <f t="shared" si="1"/>
        <v>RA*******DI</v>
      </c>
      <c r="E4" s="6" t="s">
        <v>8</v>
      </c>
      <c r="F4" s="6" t="s">
        <v>189</v>
      </c>
      <c r="G4" s="5" t="s">
        <v>317</v>
      </c>
      <c r="H4" s="6">
        <v>0</v>
      </c>
      <c r="I4" s="6">
        <v>29.35</v>
      </c>
      <c r="J4" s="5"/>
      <c r="K4" s="5"/>
      <c r="L4" s="5"/>
      <c r="M4" s="7">
        <v>29.35</v>
      </c>
      <c r="N4" s="7"/>
      <c r="O4" s="7"/>
      <c r="P4" s="7" t="s">
        <v>363</v>
      </c>
    </row>
  </sheetData>
  <sortState xmlns:xlrd2="http://schemas.microsoft.com/office/spreadsheetml/2017/richdata2" ref="A2:M4">
    <sortCondition descending="1" ref="M2:M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"/>
  <sheetViews>
    <sheetView topLeftCell="B1" zoomScale="80" zoomScaleNormal="80" workbookViewId="0">
      <selection activeCell="O2" sqref="O2"/>
    </sheetView>
  </sheetViews>
  <sheetFormatPr defaultColWidth="0" defaultRowHeight="15" zeroHeight="1" x14ac:dyDescent="0.25"/>
  <cols>
    <col min="1" max="1" width="21.140625" hidden="1" customWidth="1"/>
    <col min="2" max="2" width="21.14062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4" width="16.42578125" customWidth="1"/>
    <col min="15" max="15" width="47.85546875" customWidth="1"/>
    <col min="16" max="16" width="17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2" customFormat="1" ht="30" customHeight="1" x14ac:dyDescent="0.25">
      <c r="A2" s="16">
        <v>56449636980</v>
      </c>
      <c r="B2" s="16" t="str">
        <f>LEFT(A2,2)&amp;REPT("*",7)&amp;RIGHT(A2,2)</f>
        <v>56*******80</v>
      </c>
      <c r="C2" s="16" t="s">
        <v>4</v>
      </c>
      <c r="D2" s="16" t="str">
        <f>LEFT(C2,2)&amp;REPT("*",7)&amp;RIGHT(C2,2)</f>
        <v>EY*******AN</v>
      </c>
      <c r="E2" s="17" t="s">
        <v>5</v>
      </c>
      <c r="F2" s="17" t="s">
        <v>6</v>
      </c>
      <c r="G2" s="16" t="s">
        <v>298</v>
      </c>
      <c r="H2" s="17">
        <v>90</v>
      </c>
      <c r="I2" s="17">
        <v>89.75</v>
      </c>
      <c r="J2" s="16"/>
      <c r="K2" s="16"/>
      <c r="L2" s="16"/>
      <c r="M2" s="15">
        <v>89.75</v>
      </c>
      <c r="N2" s="15" t="s">
        <v>373</v>
      </c>
      <c r="O2" s="21" t="s">
        <v>397</v>
      </c>
      <c r="P2" s="15" t="s">
        <v>362</v>
      </c>
    </row>
    <row r="3" spans="1:38" s="7" customFormat="1" ht="30" customHeight="1" x14ac:dyDescent="0.25">
      <c r="A3" s="5">
        <v>46522828456</v>
      </c>
      <c r="B3" s="5" t="str">
        <f>LEFT(A3,2)&amp;REPT("*",7)&amp;RIGHT(A3,2)</f>
        <v>46*******56</v>
      </c>
      <c r="C3" s="5" t="s">
        <v>12</v>
      </c>
      <c r="D3" s="5" t="str">
        <f>LEFT(C3,2)&amp;REPT("*",7)&amp;RIGHT(C3,2)</f>
        <v>MU*******NÇ</v>
      </c>
      <c r="E3" s="6" t="s">
        <v>5</v>
      </c>
      <c r="F3" s="6" t="s">
        <v>13</v>
      </c>
      <c r="G3" s="5" t="s">
        <v>314</v>
      </c>
      <c r="H3" s="6">
        <v>0</v>
      </c>
      <c r="I3" s="6">
        <v>33.549999999999997</v>
      </c>
      <c r="J3" s="5"/>
      <c r="K3" s="5"/>
      <c r="L3" s="5"/>
      <c r="M3" s="7">
        <v>33.549999999999997</v>
      </c>
      <c r="P3" s="7" t="s">
        <v>363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7"/>
  <sheetViews>
    <sheetView topLeftCell="B1" zoomScale="80" zoomScaleNormal="80" workbookViewId="0">
      <selection activeCell="O8" sqref="O8"/>
    </sheetView>
  </sheetViews>
  <sheetFormatPr defaultColWidth="0" defaultRowHeight="15" x14ac:dyDescent="0.25"/>
  <cols>
    <col min="1" max="1" width="14.85546875" hidden="1" customWidth="1"/>
    <col min="2" max="2" width="14.85546875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64.42578125" customWidth="1"/>
    <col min="16" max="16" width="17.4257812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2" customFormat="1" ht="30" customHeight="1" x14ac:dyDescent="0.25">
      <c r="A2" s="16">
        <v>28028199896</v>
      </c>
      <c r="B2" s="16" t="str">
        <f>LEFT(A2,2)&amp;REPT("*",7)&amp;RIGHT(A2,2)</f>
        <v>28*******96</v>
      </c>
      <c r="C2" s="16" t="s">
        <v>39</v>
      </c>
      <c r="D2" s="16" t="str">
        <f>LEFT(C2,2)&amp;REPT("*",7)&amp;RIGHT(C2,2)</f>
        <v>YA*******ER</v>
      </c>
      <c r="E2" s="17" t="s">
        <v>8</v>
      </c>
      <c r="F2" s="17" t="s">
        <v>40</v>
      </c>
      <c r="G2" s="16" t="s">
        <v>342</v>
      </c>
      <c r="H2" s="17">
        <v>97.5</v>
      </c>
      <c r="I2" s="17">
        <v>97.93</v>
      </c>
      <c r="J2" s="16"/>
      <c r="K2" s="16"/>
      <c r="L2" s="16"/>
      <c r="M2" s="15">
        <v>97.93</v>
      </c>
      <c r="N2" s="15" t="s">
        <v>371</v>
      </c>
      <c r="O2" s="23" t="s">
        <v>374</v>
      </c>
      <c r="P2" s="15" t="s">
        <v>362</v>
      </c>
    </row>
    <row r="3" spans="1:38" s="2" customFormat="1" ht="30" customHeight="1" x14ac:dyDescent="0.25">
      <c r="A3" s="16">
        <v>35077972202</v>
      </c>
      <c r="B3" s="16" t="str">
        <f t="shared" ref="B3:B22" si="0">LEFT(A3,2)&amp;REPT("*",7)&amp;RIGHT(A3,2)</f>
        <v>35*******02</v>
      </c>
      <c r="C3" s="16" t="s">
        <v>99</v>
      </c>
      <c r="D3" s="16" t="str">
        <f t="shared" ref="D3:D22" si="1">LEFT(C3,2)&amp;REPT("*",7)&amp;RIGHT(C3,2)</f>
        <v>Dİ*******UŞ</v>
      </c>
      <c r="E3" s="17" t="s">
        <v>8</v>
      </c>
      <c r="F3" s="17" t="s">
        <v>40</v>
      </c>
      <c r="G3" s="16" t="s">
        <v>278</v>
      </c>
      <c r="H3" s="17">
        <v>97.5</v>
      </c>
      <c r="I3" s="17">
        <v>92.914999999999992</v>
      </c>
      <c r="J3" s="16"/>
      <c r="K3" s="16"/>
      <c r="L3" s="16"/>
      <c r="M3" s="15">
        <v>92.914999999999992</v>
      </c>
      <c r="N3" s="15" t="s">
        <v>371</v>
      </c>
      <c r="O3" s="23" t="s">
        <v>375</v>
      </c>
      <c r="P3" s="15" t="s">
        <v>362</v>
      </c>
    </row>
    <row r="4" spans="1:38" s="2" customFormat="1" ht="30" customHeight="1" x14ac:dyDescent="0.25">
      <c r="A4" s="3">
        <v>42202072256</v>
      </c>
      <c r="B4" s="16" t="str">
        <f t="shared" si="0"/>
        <v>42*******56</v>
      </c>
      <c r="C4" s="16" t="s">
        <v>77</v>
      </c>
      <c r="D4" s="16" t="str">
        <f t="shared" si="1"/>
        <v>HA*******ER</v>
      </c>
      <c r="E4" s="17" t="s">
        <v>8</v>
      </c>
      <c r="F4" s="17" t="s">
        <v>40</v>
      </c>
      <c r="G4" s="16" t="s">
        <v>309</v>
      </c>
      <c r="H4" s="17">
        <v>95</v>
      </c>
      <c r="I4" s="17">
        <v>82.215000000000003</v>
      </c>
      <c r="J4" s="16">
        <v>10</v>
      </c>
      <c r="K4" s="16"/>
      <c r="L4" s="16"/>
      <c r="M4" s="15">
        <v>92.215000000000003</v>
      </c>
      <c r="N4" s="15" t="s">
        <v>373</v>
      </c>
      <c r="O4" s="23" t="s">
        <v>376</v>
      </c>
      <c r="P4" s="15" t="s">
        <v>362</v>
      </c>
    </row>
    <row r="5" spans="1:38" s="8" customFormat="1" ht="30" customHeight="1" x14ac:dyDescent="0.25">
      <c r="A5" s="31">
        <v>35318362168</v>
      </c>
      <c r="B5" s="31" t="str">
        <f t="shared" si="0"/>
        <v>35*******68</v>
      </c>
      <c r="C5" s="31" t="s">
        <v>68</v>
      </c>
      <c r="D5" s="31" t="str">
        <f t="shared" si="1"/>
        <v>MU*******AN</v>
      </c>
      <c r="E5" s="32" t="s">
        <v>8</v>
      </c>
      <c r="F5" s="32" t="s">
        <v>40</v>
      </c>
      <c r="G5" s="31" t="s">
        <v>246</v>
      </c>
      <c r="H5" s="32">
        <v>97.5</v>
      </c>
      <c r="I5" s="32">
        <v>88.365000000000009</v>
      </c>
      <c r="J5" s="31"/>
      <c r="K5" s="31"/>
      <c r="L5" s="31"/>
      <c r="M5" s="8">
        <v>88.365000000000009</v>
      </c>
      <c r="N5" s="8" t="s">
        <v>373</v>
      </c>
      <c r="O5" s="33" t="s">
        <v>376</v>
      </c>
      <c r="P5" s="8" t="s">
        <v>401</v>
      </c>
    </row>
    <row r="6" spans="1:38" s="2" customFormat="1" ht="30" customHeight="1" x14ac:dyDescent="0.25">
      <c r="A6" s="3">
        <v>36497255876</v>
      </c>
      <c r="B6" s="31" t="str">
        <f t="shared" si="0"/>
        <v>36*******76</v>
      </c>
      <c r="C6" s="31" t="s">
        <v>94</v>
      </c>
      <c r="D6" s="31" t="str">
        <f t="shared" si="1"/>
        <v>RA*******AR</v>
      </c>
      <c r="E6" s="32" t="s">
        <v>8</v>
      </c>
      <c r="F6" s="32" t="s">
        <v>40</v>
      </c>
      <c r="G6" s="31" t="s">
        <v>234</v>
      </c>
      <c r="H6" s="32">
        <v>87.5</v>
      </c>
      <c r="I6" s="32">
        <v>85.35</v>
      </c>
      <c r="J6" s="31"/>
      <c r="K6" s="31"/>
      <c r="L6" s="31"/>
      <c r="M6" s="8">
        <v>85.35</v>
      </c>
      <c r="N6" s="8" t="s">
        <v>373</v>
      </c>
      <c r="O6" s="33" t="s">
        <v>376</v>
      </c>
      <c r="P6" s="8" t="s">
        <v>401</v>
      </c>
    </row>
    <row r="7" spans="1:38" s="2" customFormat="1" ht="30" customHeight="1" x14ac:dyDescent="0.25">
      <c r="A7" s="3">
        <v>42616389728</v>
      </c>
      <c r="B7" s="3" t="str">
        <f t="shared" si="0"/>
        <v>42*******28</v>
      </c>
      <c r="C7" s="3" t="s">
        <v>82</v>
      </c>
      <c r="D7" s="3" t="str">
        <f t="shared" si="1"/>
        <v>ON*******EP</v>
      </c>
      <c r="E7" s="4" t="s">
        <v>8</v>
      </c>
      <c r="F7" s="4" t="s">
        <v>40</v>
      </c>
      <c r="G7" s="3" t="s">
        <v>308</v>
      </c>
      <c r="H7" s="4">
        <v>95</v>
      </c>
      <c r="I7" s="4">
        <v>83.38</v>
      </c>
      <c r="J7" s="3"/>
      <c r="K7" s="3"/>
      <c r="L7" s="3"/>
      <c r="M7" s="2">
        <v>83.38</v>
      </c>
    </row>
    <row r="8" spans="1:38" s="2" customFormat="1" ht="30" customHeight="1" x14ac:dyDescent="0.25">
      <c r="A8" s="3">
        <v>29656164010</v>
      </c>
      <c r="B8" s="3" t="str">
        <f t="shared" si="0"/>
        <v>29*******10</v>
      </c>
      <c r="C8" s="3" t="s">
        <v>206</v>
      </c>
      <c r="D8" s="3" t="str">
        <f t="shared" si="1"/>
        <v>ME*******YA</v>
      </c>
      <c r="E8" s="4" t="s">
        <v>8</v>
      </c>
      <c r="F8" s="4" t="s">
        <v>40</v>
      </c>
      <c r="G8" s="3" t="s">
        <v>309</v>
      </c>
      <c r="H8" s="4">
        <v>95</v>
      </c>
      <c r="I8" s="4">
        <v>82.215000000000003</v>
      </c>
      <c r="J8" s="3"/>
      <c r="K8" s="3"/>
      <c r="L8" s="3"/>
      <c r="M8" s="2">
        <v>82.215000000000003</v>
      </c>
    </row>
    <row r="9" spans="1:38" s="2" customFormat="1" ht="30" customHeight="1" x14ac:dyDescent="0.25">
      <c r="A9" s="3">
        <v>23930247628</v>
      </c>
      <c r="B9" s="3" t="str">
        <f t="shared" si="0"/>
        <v>23*******28</v>
      </c>
      <c r="C9" s="3" t="s">
        <v>113</v>
      </c>
      <c r="D9" s="3" t="str">
        <f t="shared" si="1"/>
        <v>SE*******AÇ</v>
      </c>
      <c r="E9" s="4" t="s">
        <v>8</v>
      </c>
      <c r="F9" s="4" t="s">
        <v>40</v>
      </c>
      <c r="G9" s="3" t="s">
        <v>283</v>
      </c>
      <c r="H9" s="4">
        <v>92.5</v>
      </c>
      <c r="I9" s="4">
        <v>81.08</v>
      </c>
      <c r="J9" s="3"/>
      <c r="K9" s="3"/>
      <c r="L9" s="3"/>
      <c r="M9" s="2">
        <v>81.08</v>
      </c>
    </row>
    <row r="10" spans="1:38" s="8" customFormat="1" ht="30" customHeight="1" x14ac:dyDescent="0.25">
      <c r="A10" s="31">
        <v>13841631388</v>
      </c>
      <c r="B10" s="31" t="str">
        <f t="shared" si="0"/>
        <v>13*******88</v>
      </c>
      <c r="C10" s="31" t="s">
        <v>102</v>
      </c>
      <c r="D10" s="31" t="str">
        <f t="shared" si="1"/>
        <v>KU*******AN</v>
      </c>
      <c r="E10" s="32" t="s">
        <v>8</v>
      </c>
      <c r="F10" s="32" t="s">
        <v>40</v>
      </c>
      <c r="G10" s="31" t="s">
        <v>275</v>
      </c>
      <c r="H10" s="32">
        <v>100</v>
      </c>
      <c r="I10" s="32">
        <v>80.164999999999992</v>
      </c>
      <c r="J10" s="31"/>
      <c r="K10" s="31"/>
      <c r="L10" s="31"/>
      <c r="M10" s="8">
        <v>80.164999999999992</v>
      </c>
      <c r="N10" s="8" t="s">
        <v>373</v>
      </c>
      <c r="O10" s="33" t="s">
        <v>375</v>
      </c>
      <c r="P10" s="8" t="s">
        <v>401</v>
      </c>
    </row>
    <row r="11" spans="1:38" s="2" customFormat="1" ht="30" customHeight="1" x14ac:dyDescent="0.25">
      <c r="A11" s="3">
        <v>15078036820</v>
      </c>
      <c r="B11" s="3" t="str">
        <f t="shared" si="0"/>
        <v>15*******20</v>
      </c>
      <c r="C11" s="3" t="s">
        <v>227</v>
      </c>
      <c r="D11" s="3" t="str">
        <f t="shared" si="1"/>
        <v>YU*******EŞ</v>
      </c>
      <c r="E11" s="4" t="s">
        <v>8</v>
      </c>
      <c r="F11" s="4" t="s">
        <v>40</v>
      </c>
      <c r="G11" s="3" t="s">
        <v>235</v>
      </c>
      <c r="H11" s="4">
        <v>100</v>
      </c>
      <c r="I11" s="4">
        <v>89.85</v>
      </c>
      <c r="J11" s="3"/>
      <c r="K11" s="3"/>
      <c r="L11" s="3">
        <v>-10</v>
      </c>
      <c r="M11" s="2">
        <v>79.849999999999994</v>
      </c>
    </row>
    <row r="12" spans="1:38" s="2" customFormat="1" ht="30" customHeight="1" x14ac:dyDescent="0.25">
      <c r="A12" s="3">
        <v>18988680480</v>
      </c>
      <c r="B12" s="3" t="str">
        <f t="shared" si="0"/>
        <v>18*******80</v>
      </c>
      <c r="C12" s="3" t="s">
        <v>205</v>
      </c>
      <c r="D12" s="3" t="str">
        <f t="shared" si="1"/>
        <v>ÖZ*******CI</v>
      </c>
      <c r="E12" s="4" t="s">
        <v>8</v>
      </c>
      <c r="F12" s="4" t="s">
        <v>40</v>
      </c>
      <c r="G12" s="3" t="s">
        <v>326</v>
      </c>
      <c r="H12" s="4">
        <v>82.5</v>
      </c>
      <c r="I12" s="4">
        <v>79</v>
      </c>
      <c r="J12" s="3"/>
      <c r="K12" s="3"/>
      <c r="L12" s="3"/>
      <c r="M12" s="2">
        <v>79</v>
      </c>
    </row>
    <row r="13" spans="1:38" s="7" customFormat="1" ht="30" customHeight="1" x14ac:dyDescent="0.25">
      <c r="A13" s="3">
        <v>66715043046</v>
      </c>
      <c r="B13" s="3" t="str">
        <f t="shared" si="0"/>
        <v>66*******46</v>
      </c>
      <c r="C13" s="3" t="s">
        <v>90</v>
      </c>
      <c r="D13" s="3" t="str">
        <f t="shared" si="1"/>
        <v>YA*******LU</v>
      </c>
      <c r="E13" s="4" t="s">
        <v>8</v>
      </c>
      <c r="F13" s="4" t="s">
        <v>40</v>
      </c>
      <c r="G13" s="3" t="s">
        <v>248</v>
      </c>
      <c r="H13" s="4">
        <v>85</v>
      </c>
      <c r="I13" s="4">
        <v>78.03</v>
      </c>
      <c r="J13" s="3"/>
      <c r="K13" s="3"/>
      <c r="L13" s="3"/>
      <c r="M13" s="2">
        <v>78.03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2" customFormat="1" ht="30" customHeight="1" x14ac:dyDescent="0.25">
      <c r="A14" s="3">
        <v>51946714636</v>
      </c>
      <c r="B14" s="3" t="str">
        <f t="shared" si="0"/>
        <v>51*******36</v>
      </c>
      <c r="C14" s="3" t="s">
        <v>143</v>
      </c>
      <c r="D14" s="3" t="str">
        <f t="shared" si="1"/>
        <v>BE*******ER</v>
      </c>
      <c r="E14" s="4" t="s">
        <v>8</v>
      </c>
      <c r="F14" s="4" t="s">
        <v>40</v>
      </c>
      <c r="G14" s="3" t="s">
        <v>264</v>
      </c>
      <c r="H14" s="4">
        <v>97.5</v>
      </c>
      <c r="I14" s="4">
        <v>87.9</v>
      </c>
      <c r="J14" s="3"/>
      <c r="K14" s="3"/>
      <c r="L14" s="3">
        <v>-10</v>
      </c>
      <c r="M14" s="2">
        <v>77.900000000000006</v>
      </c>
    </row>
    <row r="15" spans="1:38" s="8" customFormat="1" ht="30" customHeight="1" x14ac:dyDescent="0.25">
      <c r="A15" s="31">
        <v>18373003634</v>
      </c>
      <c r="B15" s="31" t="str">
        <f t="shared" si="0"/>
        <v>18*******34</v>
      </c>
      <c r="C15" s="31" t="s">
        <v>76</v>
      </c>
      <c r="D15" s="31" t="str">
        <f t="shared" si="1"/>
        <v>EN*******LU</v>
      </c>
      <c r="E15" s="32" t="s">
        <v>8</v>
      </c>
      <c r="F15" s="32" t="s">
        <v>40</v>
      </c>
      <c r="G15" s="31" t="s">
        <v>291</v>
      </c>
      <c r="H15" s="32">
        <v>97.5</v>
      </c>
      <c r="I15" s="32">
        <v>77.864999999999995</v>
      </c>
      <c r="J15" s="31"/>
      <c r="K15" s="31"/>
      <c r="L15" s="31"/>
      <c r="M15" s="8">
        <v>77.864999999999995</v>
      </c>
      <c r="N15" s="8" t="s">
        <v>373</v>
      </c>
      <c r="O15" s="8" t="s">
        <v>375</v>
      </c>
      <c r="P15" s="8" t="s">
        <v>401</v>
      </c>
    </row>
    <row r="16" spans="1:38" s="2" customFormat="1" ht="30" customHeight="1" x14ac:dyDescent="0.25">
      <c r="A16" s="3">
        <v>31151296738</v>
      </c>
      <c r="B16" s="3" t="str">
        <f t="shared" si="0"/>
        <v>31*******38</v>
      </c>
      <c r="C16" s="3" t="s">
        <v>78</v>
      </c>
      <c r="D16" s="3" t="str">
        <f t="shared" si="1"/>
        <v>RE*******RA</v>
      </c>
      <c r="E16" s="4" t="s">
        <v>8</v>
      </c>
      <c r="F16" s="4" t="s">
        <v>40</v>
      </c>
      <c r="G16" s="3" t="s">
        <v>329</v>
      </c>
      <c r="H16" s="4">
        <v>92.5</v>
      </c>
      <c r="I16" s="4">
        <v>77.814999999999998</v>
      </c>
      <c r="J16" s="3"/>
      <c r="K16" s="3"/>
      <c r="L16" s="3"/>
      <c r="M16" s="2">
        <v>77.814999999999998</v>
      </c>
    </row>
    <row r="17" spans="1:16" s="2" customFormat="1" ht="30" customHeight="1" x14ac:dyDescent="0.25">
      <c r="A17" s="3">
        <v>30445308164</v>
      </c>
      <c r="B17" s="3" t="str">
        <f t="shared" si="0"/>
        <v>30*******64</v>
      </c>
      <c r="C17" s="3" t="s">
        <v>91</v>
      </c>
      <c r="D17" s="3" t="str">
        <f t="shared" si="1"/>
        <v>ÇA*******EN</v>
      </c>
      <c r="E17" s="4" t="s">
        <v>8</v>
      </c>
      <c r="F17" s="4" t="s">
        <v>40</v>
      </c>
      <c r="G17" s="3" t="s">
        <v>273</v>
      </c>
      <c r="H17" s="4">
        <v>90</v>
      </c>
      <c r="I17" s="4">
        <v>76.45</v>
      </c>
      <c r="J17" s="3"/>
      <c r="K17" s="3"/>
      <c r="L17" s="3"/>
      <c r="M17" s="2">
        <v>76.45</v>
      </c>
    </row>
    <row r="18" spans="1:16" s="2" customFormat="1" ht="30" customHeight="1" x14ac:dyDescent="0.25">
      <c r="A18" s="3">
        <v>40708787742</v>
      </c>
      <c r="B18" s="3" t="str">
        <f t="shared" si="0"/>
        <v>40*******42</v>
      </c>
      <c r="C18" s="3" t="s">
        <v>163</v>
      </c>
      <c r="D18" s="3" t="str">
        <f t="shared" si="1"/>
        <v>EL*******ÜZ</v>
      </c>
      <c r="E18" s="4" t="s">
        <v>8</v>
      </c>
      <c r="F18" s="4" t="s">
        <v>40</v>
      </c>
      <c r="G18" s="3" t="s">
        <v>286</v>
      </c>
      <c r="H18" s="4">
        <v>77.5</v>
      </c>
      <c r="I18" s="4">
        <v>75.215000000000003</v>
      </c>
      <c r="J18" s="3"/>
      <c r="K18" s="3"/>
      <c r="L18" s="3"/>
      <c r="M18" s="2">
        <v>75.215000000000003</v>
      </c>
    </row>
    <row r="19" spans="1:16" s="2" customFormat="1" ht="30" customHeight="1" x14ac:dyDescent="0.25">
      <c r="A19" s="3">
        <v>25853043066</v>
      </c>
      <c r="B19" s="3" t="str">
        <f t="shared" si="0"/>
        <v>25*******66</v>
      </c>
      <c r="C19" s="3" t="s">
        <v>223</v>
      </c>
      <c r="D19" s="3" t="str">
        <f t="shared" si="1"/>
        <v>EN*******EN</v>
      </c>
      <c r="E19" s="4" t="s">
        <v>8</v>
      </c>
      <c r="F19" s="4" t="s">
        <v>40</v>
      </c>
      <c r="G19" s="3" t="s">
        <v>289</v>
      </c>
      <c r="H19" s="4">
        <v>92.5</v>
      </c>
      <c r="I19" s="4">
        <v>81.900000000000006</v>
      </c>
      <c r="J19" s="3"/>
      <c r="K19" s="3"/>
      <c r="L19" s="3">
        <v>-10</v>
      </c>
      <c r="M19" s="2">
        <v>71.900000000000006</v>
      </c>
    </row>
    <row r="20" spans="1:16" s="8" customFormat="1" ht="30" customHeight="1" x14ac:dyDescent="0.25">
      <c r="A20" s="31">
        <v>50119807618</v>
      </c>
      <c r="B20" s="31" t="str">
        <f t="shared" si="0"/>
        <v>50*******18</v>
      </c>
      <c r="C20" s="31" t="s">
        <v>190</v>
      </c>
      <c r="D20" s="31" t="str">
        <f t="shared" si="1"/>
        <v>FU*******AK</v>
      </c>
      <c r="E20" s="32" t="s">
        <v>8</v>
      </c>
      <c r="F20" s="32" t="s">
        <v>40</v>
      </c>
      <c r="G20" s="31" t="s">
        <v>275</v>
      </c>
      <c r="H20" s="32">
        <v>85</v>
      </c>
      <c r="I20" s="32">
        <v>72.664999999999992</v>
      </c>
      <c r="J20" s="31"/>
      <c r="K20" s="31"/>
      <c r="L20" s="31">
        <v>-10</v>
      </c>
      <c r="M20" s="8">
        <v>62.664999999999992</v>
      </c>
      <c r="N20" s="8" t="s">
        <v>371</v>
      </c>
      <c r="O20" s="33" t="s">
        <v>376</v>
      </c>
      <c r="P20" s="8" t="s">
        <v>401</v>
      </c>
    </row>
    <row r="21" spans="1:16" s="2" customFormat="1" ht="30" customHeight="1" x14ac:dyDescent="0.25">
      <c r="A21" s="5">
        <v>26137064098</v>
      </c>
      <c r="B21" s="5" t="str">
        <f t="shared" si="0"/>
        <v>26*******98</v>
      </c>
      <c r="C21" s="5" t="s">
        <v>72</v>
      </c>
      <c r="D21" s="5" t="str">
        <f t="shared" si="1"/>
        <v>MU*******UN</v>
      </c>
      <c r="E21" s="6" t="s">
        <v>8</v>
      </c>
      <c r="F21" s="6" t="s">
        <v>40</v>
      </c>
      <c r="G21" s="5" t="s">
        <v>322</v>
      </c>
      <c r="H21" s="6">
        <v>0</v>
      </c>
      <c r="I21" s="6">
        <v>38.914999999999999</v>
      </c>
      <c r="J21" s="5"/>
      <c r="K21" s="5"/>
      <c r="L21" s="5"/>
      <c r="M21" s="7">
        <v>38.914999999999999</v>
      </c>
      <c r="N21" s="7"/>
      <c r="O21" s="7"/>
      <c r="P21" s="7" t="s">
        <v>363</v>
      </c>
    </row>
    <row r="22" spans="1:16" s="2" customFormat="1" ht="30" customHeight="1" x14ac:dyDescent="0.25">
      <c r="A22" s="5">
        <v>51556790884</v>
      </c>
      <c r="B22" s="5" t="str">
        <f t="shared" si="0"/>
        <v>51*******84</v>
      </c>
      <c r="C22" s="5" t="s">
        <v>62</v>
      </c>
      <c r="D22" s="5" t="str">
        <f t="shared" si="1"/>
        <v>ON*******LÜ</v>
      </c>
      <c r="E22" s="6" t="s">
        <v>8</v>
      </c>
      <c r="F22" s="6" t="s">
        <v>40</v>
      </c>
      <c r="G22" s="5" t="s">
        <v>308</v>
      </c>
      <c r="H22" s="6">
        <v>0</v>
      </c>
      <c r="I22" s="6">
        <v>35.880000000000003</v>
      </c>
      <c r="J22" s="5"/>
      <c r="K22" s="5"/>
      <c r="L22" s="5"/>
      <c r="M22" s="7">
        <v>35.880000000000003</v>
      </c>
      <c r="N22" s="7"/>
      <c r="O22" s="7"/>
      <c r="P22" s="7" t="s">
        <v>363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sortState xmlns:xlrd2="http://schemas.microsoft.com/office/spreadsheetml/2017/richdata2" ref="A2:M22">
    <sortCondition descending="1" ref="M2:M22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5"/>
  <sheetViews>
    <sheetView topLeftCell="B1" zoomScale="80" zoomScaleNormal="80" workbookViewId="0">
      <selection activeCell="O2" sqref="O2"/>
    </sheetView>
  </sheetViews>
  <sheetFormatPr defaultColWidth="0" defaultRowHeight="15" zeroHeight="1" x14ac:dyDescent="0.25"/>
  <cols>
    <col min="1" max="1" width="13" hidden="1" customWidth="1"/>
    <col min="2" max="2" width="13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4" width="12.5703125" customWidth="1"/>
    <col min="15" max="15" width="39.5703125" customWidth="1"/>
    <col min="16" max="16" width="17.4257812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7" customFormat="1" ht="30" customHeight="1" x14ac:dyDescent="0.25">
      <c r="A2" s="16">
        <v>49378258972</v>
      </c>
      <c r="B2" s="16" t="str">
        <f>LEFT(A2,2)&amp;REPT("*",7)&amp;RIGHT(A2,2)</f>
        <v>49*******72</v>
      </c>
      <c r="C2" s="16" t="s">
        <v>145</v>
      </c>
      <c r="D2" s="16" t="str">
        <f>LEFT(C2,2)&amp;REPT("*",7)&amp;RIGHT(C2,2)</f>
        <v>SA*******CI</v>
      </c>
      <c r="E2" s="17" t="s">
        <v>5</v>
      </c>
      <c r="F2" s="17" t="s">
        <v>142</v>
      </c>
      <c r="G2" s="16" t="s">
        <v>277</v>
      </c>
      <c r="H2" s="17">
        <v>100</v>
      </c>
      <c r="I2" s="17">
        <v>82.03</v>
      </c>
      <c r="J2" s="16"/>
      <c r="K2" s="16"/>
      <c r="L2" s="16"/>
      <c r="M2" s="15">
        <v>82.03</v>
      </c>
      <c r="N2" s="15" t="s">
        <v>373</v>
      </c>
      <c r="O2" s="21" t="s">
        <v>398</v>
      </c>
      <c r="P2" s="15" t="s">
        <v>362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2" customFormat="1" ht="30" customHeight="1" x14ac:dyDescent="0.25">
      <c r="A3" s="3">
        <v>19771346064</v>
      </c>
      <c r="B3" s="3" t="str">
        <f t="shared" ref="B3:B5" si="0">LEFT(A3,2)&amp;REPT("*",7)&amp;RIGHT(A3,2)</f>
        <v>19*******64</v>
      </c>
      <c r="C3" s="3" t="s">
        <v>180</v>
      </c>
      <c r="D3" s="3" t="str">
        <f t="shared" ref="D3:D5" si="1">LEFT(C3,2)&amp;REPT("*",7)&amp;RIGHT(C3,2)</f>
        <v>DA*******AZ</v>
      </c>
      <c r="E3" s="4" t="s">
        <v>5</v>
      </c>
      <c r="F3" s="4" t="s">
        <v>142</v>
      </c>
      <c r="G3" s="3" t="s">
        <v>274</v>
      </c>
      <c r="H3" s="4">
        <v>80</v>
      </c>
      <c r="I3" s="4">
        <v>80.664999999999992</v>
      </c>
      <c r="J3" s="3"/>
      <c r="K3" s="3"/>
      <c r="L3" s="3"/>
      <c r="M3" s="2">
        <v>80.664999999999992</v>
      </c>
    </row>
    <row r="4" spans="1:38" s="2" customFormat="1" ht="30" customHeight="1" x14ac:dyDescent="0.25">
      <c r="A4" s="3">
        <v>10091633070</v>
      </c>
      <c r="B4" s="3" t="str">
        <f t="shared" si="0"/>
        <v>10*******70</v>
      </c>
      <c r="C4" s="3" t="s">
        <v>141</v>
      </c>
      <c r="D4" s="3" t="str">
        <f t="shared" si="1"/>
        <v>HE*******IK</v>
      </c>
      <c r="E4" s="4" t="s">
        <v>5</v>
      </c>
      <c r="F4" s="4" t="s">
        <v>142</v>
      </c>
      <c r="G4" s="3" t="s">
        <v>310</v>
      </c>
      <c r="H4" s="4">
        <v>77.5</v>
      </c>
      <c r="I4" s="4">
        <v>69.03</v>
      </c>
      <c r="J4" s="3"/>
      <c r="K4" s="3"/>
      <c r="L4" s="3"/>
      <c r="M4" s="2">
        <v>69.03</v>
      </c>
    </row>
    <row r="5" spans="1:38" s="2" customFormat="1" ht="30" customHeight="1" x14ac:dyDescent="0.25">
      <c r="A5" s="5">
        <v>24697908746</v>
      </c>
      <c r="B5" s="5" t="str">
        <f t="shared" si="0"/>
        <v>24*******46</v>
      </c>
      <c r="C5" s="5" t="s">
        <v>175</v>
      </c>
      <c r="D5" s="5" t="str">
        <f t="shared" si="1"/>
        <v>BÜ*******BA</v>
      </c>
      <c r="E5" s="6" t="s">
        <v>5</v>
      </c>
      <c r="F5" s="6" t="s">
        <v>176</v>
      </c>
      <c r="G5" s="5" t="s">
        <v>268</v>
      </c>
      <c r="H5" s="6">
        <v>0</v>
      </c>
      <c r="I5" s="6">
        <v>38.799999999999997</v>
      </c>
      <c r="J5" s="5"/>
      <c r="K5" s="5"/>
      <c r="L5" s="5"/>
      <c r="M5" s="7">
        <v>38.799999999999997</v>
      </c>
      <c r="N5" s="7"/>
      <c r="O5" s="7"/>
      <c r="P5" s="7" t="s">
        <v>363</v>
      </c>
    </row>
  </sheetData>
  <sortState xmlns:xlrd2="http://schemas.microsoft.com/office/spreadsheetml/2017/richdata2" ref="A2:M5">
    <sortCondition descending="1" ref="M2:M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Q13"/>
  <sheetViews>
    <sheetView topLeftCell="B1" zoomScale="80" zoomScaleNormal="80" workbookViewId="0">
      <selection activeCell="B13" sqref="A13:XFD1048576"/>
    </sheetView>
  </sheetViews>
  <sheetFormatPr defaultColWidth="0" defaultRowHeight="15" zeroHeight="1" x14ac:dyDescent="0.25"/>
  <cols>
    <col min="1" max="1" width="13" hidden="1" customWidth="1"/>
    <col min="2" max="2" width="13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8.7109375" customWidth="1"/>
    <col min="8" max="8" width="21" customWidth="1"/>
    <col min="9" max="9" width="21.28515625" customWidth="1"/>
    <col min="10" max="10" width="29.140625" bestFit="1" customWidth="1"/>
    <col min="11" max="11" width="15.85546875" bestFit="1" customWidth="1"/>
    <col min="12" max="12" width="42.42578125" customWidth="1"/>
    <col min="13" max="13" width="14.85546875" customWidth="1"/>
    <col min="14" max="95" width="0" hidden="1" customWidth="1"/>
    <col min="96" max="16384" width="9.140625" hidden="1"/>
  </cols>
  <sheetData>
    <row r="1" spans="1:95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</row>
    <row r="2" spans="1:95" s="8" customFormat="1" ht="30" customHeight="1" x14ac:dyDescent="0.25">
      <c r="A2" s="5">
        <v>37142211674</v>
      </c>
      <c r="B2" s="5" t="str">
        <f>LEFT(A2,2)&amp;REPT("*",7)&amp;RIGHT(A2,2)</f>
        <v>37*******74</v>
      </c>
      <c r="C2" s="5" t="s">
        <v>152</v>
      </c>
      <c r="D2" s="5" t="str">
        <f>LEFT(C2,2)&amp;REPT("*",7)&amp;RIGHT(C2,2)</f>
        <v>GÖ*******ER</v>
      </c>
      <c r="E2" s="6" t="s">
        <v>8</v>
      </c>
      <c r="F2" s="6" t="s">
        <v>36</v>
      </c>
      <c r="G2" s="5" t="s">
        <v>290</v>
      </c>
      <c r="H2" s="6">
        <v>97.5</v>
      </c>
      <c r="I2" s="6">
        <v>78.45</v>
      </c>
      <c r="J2" s="5"/>
      <c r="K2" s="5"/>
      <c r="L2" s="5"/>
      <c r="M2" s="7">
        <v>78.45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s="8" customFormat="1" ht="30" customHeight="1" x14ac:dyDescent="0.25">
      <c r="A3" s="5">
        <v>15281386712</v>
      </c>
      <c r="B3" s="5" t="str">
        <f t="shared" ref="B3:B9" si="0">LEFT(A3,2)&amp;REPT("*",7)&amp;RIGHT(A3,2)</f>
        <v>15*******12</v>
      </c>
      <c r="C3" s="5" t="s">
        <v>35</v>
      </c>
      <c r="D3" s="5" t="str">
        <f t="shared" ref="D3:D9" si="1">LEFT(C3,2)&amp;REPT("*",7)&amp;RIGHT(C3,2)</f>
        <v>ES*******AZ</v>
      </c>
      <c r="E3" s="6" t="s">
        <v>8</v>
      </c>
      <c r="F3" s="6" t="s">
        <v>36</v>
      </c>
      <c r="G3" s="5" t="s">
        <v>282</v>
      </c>
      <c r="H3" s="6">
        <v>85</v>
      </c>
      <c r="I3" s="6">
        <v>74.180000000000007</v>
      </c>
      <c r="J3" s="5"/>
      <c r="K3" s="5"/>
      <c r="L3" s="5"/>
      <c r="M3" s="7">
        <v>74.180000000000007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s="7" customFormat="1" ht="30" customHeight="1" x14ac:dyDescent="0.25">
      <c r="A4" s="5">
        <v>19094911970</v>
      </c>
      <c r="B4" s="5" t="str">
        <f t="shared" si="0"/>
        <v>19*******70</v>
      </c>
      <c r="C4" s="5" t="s">
        <v>97</v>
      </c>
      <c r="D4" s="5" t="str">
        <f t="shared" si="1"/>
        <v>NU*******LI</v>
      </c>
      <c r="E4" s="6" t="s">
        <v>8</v>
      </c>
      <c r="F4" s="6" t="s">
        <v>98</v>
      </c>
      <c r="G4" s="5" t="s">
        <v>278</v>
      </c>
      <c r="H4" s="6">
        <v>0</v>
      </c>
      <c r="I4" s="6">
        <v>44.164999999999999</v>
      </c>
      <c r="J4" s="5"/>
      <c r="K4" s="5"/>
      <c r="L4" s="5"/>
      <c r="M4" s="7">
        <v>44.164999999999999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s="7" customFormat="1" ht="30" customHeight="1" x14ac:dyDescent="0.25">
      <c r="A5" s="5">
        <v>10058959052</v>
      </c>
      <c r="B5" s="5" t="str">
        <f t="shared" si="0"/>
        <v>10*******52</v>
      </c>
      <c r="C5" s="5" t="s">
        <v>154</v>
      </c>
      <c r="D5" s="5" t="str">
        <f t="shared" si="1"/>
        <v>BU*******İN</v>
      </c>
      <c r="E5" s="6" t="s">
        <v>5</v>
      </c>
      <c r="F5" s="6" t="s">
        <v>118</v>
      </c>
      <c r="G5" s="5" t="s">
        <v>267</v>
      </c>
      <c r="H5" s="6">
        <v>0</v>
      </c>
      <c r="I5" s="6">
        <v>35.765000000000001</v>
      </c>
      <c r="J5" s="5"/>
      <c r="K5" s="5"/>
      <c r="L5" s="5"/>
      <c r="M5" s="7">
        <v>35.765000000000001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s="7" customFormat="1" ht="30" customHeight="1" x14ac:dyDescent="0.25">
      <c r="A6" s="5">
        <v>34130017256</v>
      </c>
      <c r="B6" s="5" t="str">
        <f t="shared" si="0"/>
        <v>34*******56</v>
      </c>
      <c r="C6" s="5" t="s">
        <v>51</v>
      </c>
      <c r="D6" s="5" t="str">
        <f t="shared" si="1"/>
        <v>EC*******AR</v>
      </c>
      <c r="E6" s="6" t="s">
        <v>5</v>
      </c>
      <c r="F6" s="6" t="s">
        <v>52</v>
      </c>
      <c r="G6" s="5">
        <v>81.33</v>
      </c>
      <c r="H6" s="6">
        <v>90</v>
      </c>
      <c r="I6" s="6">
        <v>85.664999999999992</v>
      </c>
      <c r="J6" s="5"/>
      <c r="K6" s="5"/>
      <c r="L6" s="5"/>
      <c r="M6" s="7">
        <v>85.664999999999992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s="8" customFormat="1" ht="30" customHeight="1" x14ac:dyDescent="0.25">
      <c r="A7" s="5">
        <v>54271690408</v>
      </c>
      <c r="B7" s="5" t="str">
        <f t="shared" si="0"/>
        <v>54*******08</v>
      </c>
      <c r="C7" s="5" t="s">
        <v>32</v>
      </c>
      <c r="D7" s="5" t="str">
        <f t="shared" si="1"/>
        <v>NE*******AN</v>
      </c>
      <c r="E7" s="6" t="s">
        <v>5</v>
      </c>
      <c r="F7" s="6" t="s">
        <v>33</v>
      </c>
      <c r="G7" s="5" t="s">
        <v>261</v>
      </c>
      <c r="H7" s="6">
        <v>90</v>
      </c>
      <c r="I7" s="6">
        <v>81.814999999999998</v>
      </c>
      <c r="J7" s="5"/>
      <c r="K7" s="5"/>
      <c r="L7" s="5"/>
      <c r="M7" s="7">
        <v>81.814999999999998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s="7" customFormat="1" ht="30" customHeight="1" x14ac:dyDescent="0.25">
      <c r="A8" s="5">
        <v>10039551824</v>
      </c>
      <c r="B8" s="5" t="str">
        <f t="shared" si="0"/>
        <v>10*******24</v>
      </c>
      <c r="C8" s="5" t="s">
        <v>126</v>
      </c>
      <c r="D8" s="5" t="str">
        <f t="shared" si="1"/>
        <v>NU*******VA</v>
      </c>
      <c r="E8" s="6" t="s">
        <v>5</v>
      </c>
      <c r="F8" s="6" t="s">
        <v>127</v>
      </c>
      <c r="G8" s="5" t="s">
        <v>248</v>
      </c>
      <c r="H8" s="6">
        <v>0</v>
      </c>
      <c r="I8" s="6">
        <v>35.53</v>
      </c>
      <c r="J8" s="5"/>
      <c r="K8" s="5"/>
      <c r="L8" s="5"/>
      <c r="M8" s="7">
        <v>35.53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s="2" customFormat="1" ht="30" customHeight="1" x14ac:dyDescent="0.25">
      <c r="A9" s="5">
        <v>39670922930</v>
      </c>
      <c r="B9" s="5" t="str">
        <f t="shared" si="0"/>
        <v>39*******30</v>
      </c>
      <c r="C9" s="5" t="s">
        <v>117</v>
      </c>
      <c r="D9" s="5" t="str">
        <f t="shared" si="1"/>
        <v>YU*******IŞ</v>
      </c>
      <c r="E9" s="6" t="s">
        <v>5</v>
      </c>
      <c r="F9" s="6" t="s">
        <v>118</v>
      </c>
      <c r="G9" s="5" t="s">
        <v>343</v>
      </c>
      <c r="H9" s="6">
        <v>85</v>
      </c>
      <c r="I9" s="6">
        <v>83.05</v>
      </c>
      <c r="J9" s="5"/>
      <c r="K9" s="5"/>
      <c r="L9" s="5"/>
      <c r="M9" s="7">
        <v>83.05</v>
      </c>
    </row>
    <row r="10" spans="1:95" x14ac:dyDescent="0.25"/>
    <row r="11" spans="1:95" x14ac:dyDescent="0.25"/>
    <row r="12" spans="1:95" ht="39.950000000000003" customHeight="1" x14ac:dyDescent="0.25">
      <c r="A12" s="20"/>
      <c r="B12" s="20"/>
      <c r="C12" s="20"/>
      <c r="D12" s="20"/>
      <c r="E12" s="20"/>
      <c r="F12" s="42" t="s">
        <v>367</v>
      </c>
      <c r="G12" s="42"/>
      <c r="H12" s="42"/>
      <c r="I12" s="42"/>
      <c r="J12" s="42"/>
      <c r="K12" s="42"/>
    </row>
    <row r="13" spans="1:95" ht="15" hidden="1" customHeight="1" x14ac:dyDescent="0.25"/>
  </sheetData>
  <sortState xmlns:xlrd2="http://schemas.microsoft.com/office/spreadsheetml/2017/richdata2" ref="A2:M4">
    <sortCondition descending="1" ref="M2:M4"/>
  </sortState>
  <mergeCells count="1">
    <mergeCell ref="F12:K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"/>
  <sheetViews>
    <sheetView topLeftCell="E1" zoomScale="80" zoomScaleNormal="80" workbookViewId="0">
      <selection activeCell="M2" sqref="M2"/>
    </sheetView>
  </sheetViews>
  <sheetFormatPr defaultColWidth="0" defaultRowHeight="15" zeroHeight="1" x14ac:dyDescent="0.25"/>
  <cols>
    <col min="1" max="1" width="13" hidden="1" customWidth="1"/>
    <col min="2" max="2" width="13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4" width="40.7109375" customWidth="1"/>
    <col min="15" max="15" width="14.28515625" customWidth="1"/>
    <col min="16" max="16" width="18.85546875" customWidth="1"/>
    <col min="17" max="38" width="0" hidden="1" customWidth="1"/>
    <col min="39" max="16384" width="9.140625" hidden="1"/>
  </cols>
  <sheetData>
    <row r="1" spans="1:1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368</v>
      </c>
      <c r="N1" s="1" t="s">
        <v>369</v>
      </c>
      <c r="O1" s="1" t="s">
        <v>355</v>
      </c>
      <c r="P1" s="1" t="s">
        <v>364</v>
      </c>
    </row>
    <row r="2" spans="1:16" s="2" customFormat="1" ht="30" customHeight="1" x14ac:dyDescent="0.25">
      <c r="A2" s="16">
        <v>19723973348</v>
      </c>
      <c r="B2" s="16" t="str">
        <f>LEFT(A2,2)&amp;REPT("*",7)&amp;RIGHT(A2,2)</f>
        <v>19*******48</v>
      </c>
      <c r="C2" s="16" t="s">
        <v>350</v>
      </c>
      <c r="D2" s="16" t="str">
        <f>LEFT(C2,2)&amp;REPT("*",7)&amp;RIGHT(C2,2)</f>
        <v>EM*******AR</v>
      </c>
      <c r="E2" s="17" t="s">
        <v>8</v>
      </c>
      <c r="F2" s="17" t="s">
        <v>351</v>
      </c>
      <c r="G2" s="19" t="s">
        <v>349</v>
      </c>
      <c r="H2" s="18">
        <v>92.5</v>
      </c>
      <c r="I2" s="17" t="s">
        <v>405</v>
      </c>
      <c r="J2" s="16"/>
      <c r="K2" s="16">
        <v>10</v>
      </c>
      <c r="L2" s="16"/>
      <c r="M2" s="16" t="s">
        <v>373</v>
      </c>
      <c r="N2" s="23" t="s">
        <v>378</v>
      </c>
      <c r="O2" s="15" t="s">
        <v>406</v>
      </c>
      <c r="P2" s="15" t="s">
        <v>362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"/>
  <sheetViews>
    <sheetView topLeftCell="D1" zoomScale="80" zoomScaleNormal="80" workbookViewId="0">
      <selection activeCell="L2" sqref="L2"/>
    </sheetView>
  </sheetViews>
  <sheetFormatPr defaultColWidth="0" defaultRowHeight="15" zeroHeight="1" x14ac:dyDescent="0.25"/>
  <cols>
    <col min="1" max="1" width="18.28515625" hidden="1" customWidth="1"/>
    <col min="2" max="2" width="18.28515625" customWidth="1"/>
    <col min="3" max="3" width="34.85546875" hidden="1" customWidth="1"/>
    <col min="4" max="4" width="34.8554687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4" width="14.140625" customWidth="1"/>
    <col min="15" max="15" width="35" customWidth="1"/>
    <col min="16" max="16" width="15.28515625" customWidth="1"/>
    <col min="17" max="38" width="0" hidden="1" customWidth="1"/>
    <col min="39" max="16384" width="9.140625" hidden="1"/>
  </cols>
  <sheetData>
    <row r="1" spans="1:16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16" s="2" customFormat="1" ht="29.25" customHeight="1" x14ac:dyDescent="0.25">
      <c r="A2" s="16">
        <v>99396585420</v>
      </c>
      <c r="B2" s="16" t="str">
        <f>LEFT(A2,2)&amp;REPT("*",7)&amp;RIGHT(A2,2)</f>
        <v>99*******20</v>
      </c>
      <c r="C2" s="16" t="s">
        <v>356</v>
      </c>
      <c r="D2" s="16" t="str">
        <f>LEFT(C2,2)&amp;REPT("*",7)&amp;RIGHT(C2,2)</f>
        <v xml:space="preserve">AM*******N </v>
      </c>
      <c r="E2" s="17" t="s">
        <v>8</v>
      </c>
      <c r="F2" s="17" t="s">
        <v>45</v>
      </c>
      <c r="G2" s="16" t="s">
        <v>244</v>
      </c>
      <c r="H2" s="17">
        <v>90</v>
      </c>
      <c r="I2" s="17">
        <v>82.16</v>
      </c>
      <c r="J2" s="16"/>
      <c r="K2" s="16"/>
      <c r="L2" s="16"/>
      <c r="M2" s="15">
        <f>SUM(I2:L2)</f>
        <v>82.16</v>
      </c>
      <c r="N2" s="15" t="s">
        <v>373</v>
      </c>
      <c r="O2" s="21" t="s">
        <v>379</v>
      </c>
      <c r="P2" s="15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8"/>
  <sheetViews>
    <sheetView topLeftCell="F1" zoomScale="80" zoomScaleNormal="80" workbookViewId="0">
      <selection activeCell="F5" sqref="F5"/>
    </sheetView>
  </sheetViews>
  <sheetFormatPr defaultColWidth="0" defaultRowHeight="15" zeroHeight="1" x14ac:dyDescent="0.25"/>
  <cols>
    <col min="1" max="1" width="13" hidden="1" customWidth="1"/>
    <col min="2" max="2" width="13" customWidth="1"/>
    <col min="3" max="3" width="23.140625" hidden="1" customWidth="1"/>
    <col min="4" max="4" width="23.140625" customWidth="1"/>
    <col min="5" max="5" width="12.85546875" bestFit="1" customWidth="1"/>
    <col min="6" max="6" width="47.140625" bestFit="1" customWidth="1"/>
    <col min="7" max="7" width="16.85546875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36" customWidth="1"/>
    <col min="14" max="14" width="57.42578125" customWidth="1"/>
    <col min="15" max="15" width="14.140625" customWidth="1"/>
    <col min="16" max="16" width="22.8554687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368</v>
      </c>
      <c r="N1" s="1" t="s">
        <v>369</v>
      </c>
      <c r="O1" s="1" t="s">
        <v>355</v>
      </c>
      <c r="P1" s="1" t="s">
        <v>364</v>
      </c>
    </row>
    <row r="2" spans="1:38" s="2" customFormat="1" ht="30" customHeight="1" x14ac:dyDescent="0.25">
      <c r="A2" s="16">
        <v>22607275742</v>
      </c>
      <c r="B2" s="16" t="str">
        <f>LEFT(A2,2)&amp;REPT("*",7)&amp;RIGHT(A2,2)</f>
        <v>22*******42</v>
      </c>
      <c r="C2" s="16" t="s">
        <v>46</v>
      </c>
      <c r="D2" s="16" t="str">
        <f>LEFT(C2,2)&amp;REPT("*",7)&amp;RIGHT(C2,2)</f>
        <v>BE*******RT</v>
      </c>
      <c r="E2" s="17" t="s">
        <v>8</v>
      </c>
      <c r="F2" s="17" t="s">
        <v>15</v>
      </c>
      <c r="G2" s="16" t="s">
        <v>253</v>
      </c>
      <c r="H2" s="17">
        <v>97.5</v>
      </c>
      <c r="I2" s="17">
        <v>87.08</v>
      </c>
      <c r="J2" s="16"/>
      <c r="K2" s="16"/>
      <c r="L2" s="16"/>
      <c r="M2" s="16" t="s">
        <v>373</v>
      </c>
      <c r="N2" s="23" t="s">
        <v>380</v>
      </c>
      <c r="O2" s="15">
        <v>87.08</v>
      </c>
      <c r="P2" s="15" t="s">
        <v>362</v>
      </c>
    </row>
    <row r="3" spans="1:38" s="2" customFormat="1" ht="30" customHeight="1" x14ac:dyDescent="0.25">
      <c r="A3" s="16">
        <v>30022058932</v>
      </c>
      <c r="B3" s="16" t="str">
        <f t="shared" ref="B3:B18" si="0">LEFT(A3,2)&amp;REPT("*",7)&amp;RIGHT(A3,2)</f>
        <v>30*******32</v>
      </c>
      <c r="C3" s="16" t="s">
        <v>81</v>
      </c>
      <c r="D3" s="16" t="str">
        <f t="shared" ref="D3:D18" si="1">LEFT(C3,2)&amp;REPT("*",7)&amp;RIGHT(C3,2)</f>
        <v>GO*******İR</v>
      </c>
      <c r="E3" s="17" t="s">
        <v>8</v>
      </c>
      <c r="F3" s="17" t="s">
        <v>15</v>
      </c>
      <c r="G3" s="16" t="s">
        <v>268</v>
      </c>
      <c r="H3" s="17">
        <v>95</v>
      </c>
      <c r="I3" s="17">
        <v>86.3</v>
      </c>
      <c r="J3" s="16"/>
      <c r="K3" s="16"/>
      <c r="L3" s="16"/>
      <c r="M3" s="16" t="s">
        <v>373</v>
      </c>
      <c r="N3" s="23" t="s">
        <v>380</v>
      </c>
      <c r="O3" s="15">
        <v>86.3</v>
      </c>
      <c r="P3" s="15" t="s">
        <v>362</v>
      </c>
    </row>
    <row r="4" spans="1:38" s="2" customFormat="1" ht="30" customHeight="1" x14ac:dyDescent="0.25">
      <c r="A4" s="3">
        <v>37019298784</v>
      </c>
      <c r="B4" s="16" t="str">
        <f t="shared" si="0"/>
        <v>37*******84</v>
      </c>
      <c r="C4" s="16" t="s">
        <v>187</v>
      </c>
      <c r="D4" s="16" t="str">
        <f t="shared" si="1"/>
        <v>AY*******EN</v>
      </c>
      <c r="E4" s="17" t="s">
        <v>8</v>
      </c>
      <c r="F4" s="17" t="s">
        <v>15</v>
      </c>
      <c r="G4" s="16" t="s">
        <v>254</v>
      </c>
      <c r="H4" s="17">
        <v>90</v>
      </c>
      <c r="I4" s="17">
        <v>74.930000000000007</v>
      </c>
      <c r="J4" s="16">
        <v>10</v>
      </c>
      <c r="K4" s="16"/>
      <c r="L4" s="16"/>
      <c r="M4" s="16" t="s">
        <v>373</v>
      </c>
      <c r="N4" s="23" t="s">
        <v>381</v>
      </c>
      <c r="O4" s="15">
        <v>84.93</v>
      </c>
      <c r="P4" s="15" t="s">
        <v>362</v>
      </c>
    </row>
    <row r="5" spans="1:38" s="2" customFormat="1" ht="30" customHeight="1" x14ac:dyDescent="0.25">
      <c r="A5" s="3">
        <v>22816371976</v>
      </c>
      <c r="B5" s="3" t="str">
        <f t="shared" si="0"/>
        <v>22*******76</v>
      </c>
      <c r="C5" s="3" t="s">
        <v>79</v>
      </c>
      <c r="D5" s="3" t="str">
        <f t="shared" si="1"/>
        <v>İR*******AŞ</v>
      </c>
      <c r="E5" s="4" t="s">
        <v>8</v>
      </c>
      <c r="F5" s="4" t="s">
        <v>15</v>
      </c>
      <c r="G5" s="3" t="s">
        <v>236</v>
      </c>
      <c r="H5" s="4">
        <v>100</v>
      </c>
      <c r="I5" s="4">
        <v>83.08</v>
      </c>
      <c r="J5" s="3"/>
      <c r="K5" s="3"/>
      <c r="L5" s="3"/>
      <c r="M5" s="3"/>
      <c r="N5" s="3"/>
      <c r="O5" s="2">
        <v>83.08</v>
      </c>
    </row>
    <row r="6" spans="1:38" s="2" customFormat="1" ht="30" customHeight="1" x14ac:dyDescent="0.25">
      <c r="A6" s="3">
        <v>25460441286</v>
      </c>
      <c r="B6" s="3" t="str">
        <f t="shared" si="0"/>
        <v>25*******86</v>
      </c>
      <c r="C6" s="3" t="s">
        <v>14</v>
      </c>
      <c r="D6" s="3" t="str">
        <f t="shared" si="1"/>
        <v>Dİ*******ER</v>
      </c>
      <c r="E6" s="4" t="s">
        <v>8</v>
      </c>
      <c r="F6" s="4" t="s">
        <v>15</v>
      </c>
      <c r="G6" s="3" t="s">
        <v>279</v>
      </c>
      <c r="H6" s="4">
        <v>80</v>
      </c>
      <c r="I6" s="4">
        <v>81.25</v>
      </c>
      <c r="J6" s="3"/>
      <c r="K6" s="3"/>
      <c r="L6" s="3"/>
      <c r="M6" s="3"/>
      <c r="N6" s="3"/>
      <c r="O6" s="2">
        <v>81.25</v>
      </c>
    </row>
    <row r="7" spans="1:38" s="8" customFormat="1" ht="30" customHeight="1" x14ac:dyDescent="0.25">
      <c r="A7" s="31">
        <v>12539238014</v>
      </c>
      <c r="B7" s="31" t="str">
        <f t="shared" si="0"/>
        <v>12*******14</v>
      </c>
      <c r="C7" s="31" t="s">
        <v>183</v>
      </c>
      <c r="D7" s="31" t="str">
        <f t="shared" si="1"/>
        <v>IŞ*******LU</v>
      </c>
      <c r="E7" s="32" t="s">
        <v>8</v>
      </c>
      <c r="F7" s="32" t="s">
        <v>15</v>
      </c>
      <c r="G7" s="31" t="s">
        <v>269</v>
      </c>
      <c r="H7" s="32">
        <v>87.5</v>
      </c>
      <c r="I7" s="32">
        <v>77.765000000000001</v>
      </c>
      <c r="J7" s="31"/>
      <c r="K7" s="31"/>
      <c r="L7" s="31"/>
      <c r="M7" s="31" t="s">
        <v>371</v>
      </c>
      <c r="N7" s="22" t="s">
        <v>382</v>
      </c>
      <c r="O7" s="8">
        <v>77.765000000000001</v>
      </c>
      <c r="P7" s="8" t="s">
        <v>401</v>
      </c>
    </row>
    <row r="8" spans="1:38" s="2" customFormat="1" ht="30" customHeight="1" x14ac:dyDescent="0.25">
      <c r="A8" s="3">
        <v>32446219944</v>
      </c>
      <c r="B8" s="3" t="str">
        <f t="shared" si="0"/>
        <v>32*******44</v>
      </c>
      <c r="C8" s="3" t="s">
        <v>105</v>
      </c>
      <c r="D8" s="3" t="str">
        <f t="shared" si="1"/>
        <v>SE*******AL</v>
      </c>
      <c r="E8" s="4" t="s">
        <v>8</v>
      </c>
      <c r="F8" s="4" t="s">
        <v>15</v>
      </c>
      <c r="G8" s="3" t="s">
        <v>306</v>
      </c>
      <c r="H8" s="4">
        <v>82.5</v>
      </c>
      <c r="I8" s="4">
        <v>77.599999999999994</v>
      </c>
      <c r="J8" s="3"/>
      <c r="K8" s="3"/>
      <c r="L8" s="3"/>
      <c r="M8" s="3"/>
      <c r="N8" s="3"/>
      <c r="O8" s="2">
        <v>77.599999999999994</v>
      </c>
    </row>
    <row r="9" spans="1:38" s="7" customFormat="1" ht="30" customHeight="1" x14ac:dyDescent="0.25">
      <c r="A9" s="3">
        <v>10912922826</v>
      </c>
      <c r="B9" s="3" t="str">
        <f t="shared" si="0"/>
        <v>10*******26</v>
      </c>
      <c r="C9" s="3" t="s">
        <v>114</v>
      </c>
      <c r="D9" s="3" t="str">
        <f t="shared" si="1"/>
        <v>AL*******UZ</v>
      </c>
      <c r="E9" s="4" t="s">
        <v>8</v>
      </c>
      <c r="F9" s="4" t="s">
        <v>15</v>
      </c>
      <c r="G9" s="3" t="s">
        <v>242</v>
      </c>
      <c r="H9" s="4">
        <v>85</v>
      </c>
      <c r="I9" s="4">
        <v>75.349999999999994</v>
      </c>
      <c r="J9" s="3"/>
      <c r="K9" s="3"/>
      <c r="L9" s="3"/>
      <c r="M9" s="3"/>
      <c r="N9" s="3"/>
      <c r="O9" s="2">
        <v>75.349999999999994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s="2" customFormat="1" ht="30" customHeight="1" x14ac:dyDescent="0.25">
      <c r="A10" s="3">
        <v>23137719126</v>
      </c>
      <c r="B10" s="3" t="str">
        <f t="shared" si="0"/>
        <v>23*******26</v>
      </c>
      <c r="C10" s="3" t="s">
        <v>43</v>
      </c>
      <c r="D10" s="3" t="str">
        <f t="shared" si="1"/>
        <v>BE*******AN</v>
      </c>
      <c r="E10" s="4" t="s">
        <v>8</v>
      </c>
      <c r="F10" s="4" t="s">
        <v>15</v>
      </c>
      <c r="G10" s="3" t="s">
        <v>266</v>
      </c>
      <c r="H10" s="4">
        <v>87.5</v>
      </c>
      <c r="I10" s="4">
        <v>74.73</v>
      </c>
      <c r="J10" s="3"/>
      <c r="K10" s="3"/>
      <c r="L10" s="3"/>
      <c r="M10" s="3"/>
      <c r="N10" s="3"/>
      <c r="O10" s="2">
        <v>74.73</v>
      </c>
    </row>
    <row r="11" spans="1:38" s="2" customFormat="1" ht="30" customHeight="1" x14ac:dyDescent="0.25">
      <c r="A11" s="3">
        <v>11296896406</v>
      </c>
      <c r="B11" s="3" t="str">
        <f t="shared" si="0"/>
        <v>11*******06</v>
      </c>
      <c r="C11" s="3" t="s">
        <v>209</v>
      </c>
      <c r="D11" s="3" t="str">
        <f t="shared" si="1"/>
        <v>AY*******LU</v>
      </c>
      <c r="E11" s="4" t="s">
        <v>8</v>
      </c>
      <c r="F11" s="4" t="s">
        <v>15</v>
      </c>
      <c r="G11" s="3" t="s">
        <v>247</v>
      </c>
      <c r="H11" s="4">
        <v>85</v>
      </c>
      <c r="I11" s="4">
        <v>73.599999999999994</v>
      </c>
      <c r="J11" s="3"/>
      <c r="K11" s="3"/>
      <c r="L11" s="3"/>
      <c r="M11" s="3"/>
      <c r="N11" s="3"/>
      <c r="O11" s="2">
        <v>73.599999999999994</v>
      </c>
    </row>
    <row r="12" spans="1:38" s="7" customFormat="1" ht="30" customHeight="1" x14ac:dyDescent="0.25">
      <c r="A12" s="3">
        <v>14852367310</v>
      </c>
      <c r="B12" s="3" t="str">
        <f t="shared" si="0"/>
        <v>14*******10</v>
      </c>
      <c r="C12" s="3" t="s">
        <v>112</v>
      </c>
      <c r="D12" s="3" t="str">
        <f t="shared" si="1"/>
        <v>ER*******AR</v>
      </c>
      <c r="E12" s="4" t="s">
        <v>8</v>
      </c>
      <c r="F12" s="4" t="s">
        <v>15</v>
      </c>
      <c r="G12" s="3" t="s">
        <v>247</v>
      </c>
      <c r="H12" s="4">
        <v>85</v>
      </c>
      <c r="I12" s="4">
        <v>73.599999999999994</v>
      </c>
      <c r="J12" s="3"/>
      <c r="K12" s="3"/>
      <c r="L12" s="3"/>
      <c r="M12" s="3"/>
      <c r="N12" s="3"/>
      <c r="O12" s="2">
        <v>73.599999999999994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2" customFormat="1" ht="30" customHeight="1" x14ac:dyDescent="0.25">
      <c r="A13" s="3">
        <v>33904012350</v>
      </c>
      <c r="B13" s="3" t="str">
        <f t="shared" si="0"/>
        <v>33*******50</v>
      </c>
      <c r="C13" s="3" t="s">
        <v>44</v>
      </c>
      <c r="D13" s="3" t="str">
        <f t="shared" si="1"/>
        <v>BE*******AN</v>
      </c>
      <c r="E13" s="4" t="s">
        <v>8</v>
      </c>
      <c r="F13" s="4" t="s">
        <v>15</v>
      </c>
      <c r="G13" s="3" t="s">
        <v>263</v>
      </c>
      <c r="H13" s="4">
        <v>75</v>
      </c>
      <c r="I13" s="4">
        <v>72.33</v>
      </c>
      <c r="J13" s="3"/>
      <c r="K13" s="3"/>
      <c r="L13" s="3"/>
      <c r="M13" s="3"/>
      <c r="N13" s="3"/>
      <c r="O13" s="2">
        <v>72.33</v>
      </c>
    </row>
    <row r="14" spans="1:38" s="2" customFormat="1" ht="30" customHeight="1" x14ac:dyDescent="0.25">
      <c r="A14" s="3">
        <v>40303946414</v>
      </c>
      <c r="B14" s="3" t="str">
        <f t="shared" si="0"/>
        <v>40*******14</v>
      </c>
      <c r="C14" s="3" t="s">
        <v>83</v>
      </c>
      <c r="D14" s="3" t="str">
        <f t="shared" si="1"/>
        <v>KA*******LU</v>
      </c>
      <c r="E14" s="4" t="s">
        <v>8</v>
      </c>
      <c r="F14" s="4" t="s">
        <v>15</v>
      </c>
      <c r="G14" s="3" t="s">
        <v>314</v>
      </c>
      <c r="H14" s="4">
        <v>70</v>
      </c>
      <c r="I14" s="4">
        <v>68.55</v>
      </c>
      <c r="J14" s="3"/>
      <c r="K14" s="3"/>
      <c r="L14" s="3"/>
      <c r="M14" s="3"/>
      <c r="N14" s="3"/>
      <c r="O14" s="2">
        <v>68.55</v>
      </c>
    </row>
    <row r="15" spans="1:38" s="2" customFormat="1" ht="30" customHeight="1" x14ac:dyDescent="0.25">
      <c r="A15" s="5">
        <v>15776370196</v>
      </c>
      <c r="B15" s="5" t="str">
        <f t="shared" si="0"/>
        <v>15*******96</v>
      </c>
      <c r="C15" s="5" t="s">
        <v>125</v>
      </c>
      <c r="D15" s="5" t="str">
        <f t="shared" si="1"/>
        <v>HA*******AR</v>
      </c>
      <c r="E15" s="6" t="s">
        <v>8</v>
      </c>
      <c r="F15" s="6" t="s">
        <v>15</v>
      </c>
      <c r="G15" s="5" t="s">
        <v>281</v>
      </c>
      <c r="H15" s="6">
        <v>0</v>
      </c>
      <c r="I15" s="6">
        <v>36.115000000000002</v>
      </c>
      <c r="J15" s="5"/>
      <c r="K15" s="5"/>
      <c r="L15" s="5"/>
      <c r="M15" s="5"/>
      <c r="N15" s="5"/>
      <c r="O15" s="7">
        <v>36.115000000000002</v>
      </c>
      <c r="P15" s="7" t="s">
        <v>363</v>
      </c>
    </row>
    <row r="16" spans="1:38" s="2" customFormat="1" ht="30" customHeight="1" x14ac:dyDescent="0.25">
      <c r="A16" s="5">
        <v>28241017106</v>
      </c>
      <c r="B16" s="5" t="str">
        <f t="shared" si="0"/>
        <v>28*******06</v>
      </c>
      <c r="C16" s="5" t="s">
        <v>59</v>
      </c>
      <c r="D16" s="5" t="str">
        <f t="shared" si="1"/>
        <v>ZE*******AN</v>
      </c>
      <c r="E16" s="6" t="s">
        <v>8</v>
      </c>
      <c r="F16" s="6" t="s">
        <v>15</v>
      </c>
      <c r="G16" s="5" t="s">
        <v>345</v>
      </c>
      <c r="H16" s="6">
        <v>0</v>
      </c>
      <c r="I16" s="6">
        <v>33.664999999999999</v>
      </c>
      <c r="J16" s="5"/>
      <c r="K16" s="5"/>
      <c r="L16" s="5"/>
      <c r="M16" s="5"/>
      <c r="N16" s="5"/>
      <c r="O16" s="7">
        <v>33.664999999999999</v>
      </c>
      <c r="P16" s="7" t="s">
        <v>363</v>
      </c>
    </row>
    <row r="17" spans="1:38" s="7" customFormat="1" ht="30" customHeight="1" x14ac:dyDescent="0.25">
      <c r="A17" s="5">
        <v>36178107418</v>
      </c>
      <c r="B17" s="5" t="str">
        <f t="shared" si="0"/>
        <v>36*******18</v>
      </c>
      <c r="C17" s="5" t="s">
        <v>101</v>
      </c>
      <c r="D17" s="5" t="str">
        <f t="shared" si="1"/>
        <v>ED*******IÇ</v>
      </c>
      <c r="E17" s="6" t="s">
        <v>8</v>
      </c>
      <c r="F17" s="6" t="s">
        <v>15</v>
      </c>
      <c r="G17" s="5" t="s">
        <v>282</v>
      </c>
      <c r="H17" s="6">
        <v>0</v>
      </c>
      <c r="I17" s="6">
        <v>31.68</v>
      </c>
      <c r="J17" s="5"/>
      <c r="K17" s="5"/>
      <c r="L17" s="5"/>
      <c r="M17" s="5"/>
      <c r="N17" s="5"/>
      <c r="O17" s="7">
        <v>31.68</v>
      </c>
      <c r="P17" s="7" t="s">
        <v>363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7" customFormat="1" ht="30" customHeight="1" x14ac:dyDescent="0.25">
      <c r="A18" s="5">
        <v>14687168786</v>
      </c>
      <c r="B18" s="5" t="str">
        <f t="shared" si="0"/>
        <v>14*******86</v>
      </c>
      <c r="C18" s="5" t="s">
        <v>60</v>
      </c>
      <c r="D18" s="5" t="str">
        <f t="shared" si="1"/>
        <v>UM*******AM</v>
      </c>
      <c r="E18" s="6" t="s">
        <v>8</v>
      </c>
      <c r="F18" s="6" t="s">
        <v>15</v>
      </c>
      <c r="G18" s="5" t="s">
        <v>254</v>
      </c>
      <c r="H18" s="6">
        <v>0</v>
      </c>
      <c r="I18" s="6">
        <v>29.93</v>
      </c>
      <c r="J18" s="5"/>
      <c r="K18" s="5"/>
      <c r="L18" s="5"/>
      <c r="M18" s="5"/>
      <c r="N18" s="5"/>
      <c r="O18" s="7">
        <v>29.93</v>
      </c>
      <c r="P18" s="7" t="s">
        <v>363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</sheetData>
  <sortState xmlns:xlrd2="http://schemas.microsoft.com/office/spreadsheetml/2017/richdata2" ref="A2:O18">
    <sortCondition descending="1" ref="O2:O1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"/>
  <sheetViews>
    <sheetView tabSelected="1" topLeftCell="B1" zoomScale="80" zoomScaleNormal="80" workbookViewId="0">
      <selection activeCell="O2" sqref="O2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35.85546875" hidden="1" customWidth="1"/>
    <col min="4" max="4" width="35.8554687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29.28515625" customWidth="1"/>
    <col min="16" max="16" width="17.2851562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38" s="2" customFormat="1" ht="30" customHeight="1" x14ac:dyDescent="0.25">
      <c r="A2" s="16">
        <v>33889183700</v>
      </c>
      <c r="B2" s="16" t="str">
        <f>LEFT(A2,2)&amp;REPT("*",7)&amp;RIGHT(A2,2)</f>
        <v>33*******00</v>
      </c>
      <c r="C2" s="16" t="s">
        <v>69</v>
      </c>
      <c r="D2" s="16" t="str">
        <f>LEFT(C2,2)&amp;REPT("*",7)&amp;RIGHT(C2,2)</f>
        <v>FA*******LI</v>
      </c>
      <c r="E2" s="17" t="s">
        <v>8</v>
      </c>
      <c r="F2" s="17" t="s">
        <v>50</v>
      </c>
      <c r="G2" s="16" t="s">
        <v>262</v>
      </c>
      <c r="H2" s="17">
        <v>95</v>
      </c>
      <c r="I2" s="17">
        <v>87.7</v>
      </c>
      <c r="J2" s="16"/>
      <c r="K2" s="16"/>
      <c r="L2" s="16"/>
      <c r="M2" s="15">
        <v>87.7</v>
      </c>
      <c r="N2" s="15" t="s">
        <v>373</v>
      </c>
      <c r="O2" s="23" t="s">
        <v>379</v>
      </c>
      <c r="P2" s="15" t="s">
        <v>362</v>
      </c>
    </row>
    <row r="3" spans="1:38" s="2" customFormat="1" ht="30" customHeight="1" x14ac:dyDescent="0.25">
      <c r="A3" s="16">
        <v>21605195830</v>
      </c>
      <c r="B3" s="16" t="str">
        <f t="shared" ref="B3:B7" si="0">LEFT(A3,2)&amp;REPT("*",7)&amp;RIGHT(A3,2)</f>
        <v>21*******30</v>
      </c>
      <c r="C3" s="16" t="s">
        <v>89</v>
      </c>
      <c r="D3" s="16" t="str">
        <f t="shared" ref="D3:D7" si="1">LEFT(C3,2)&amp;REPT("*",7)&amp;RIGHT(C3,2)</f>
        <v>AH*******UL</v>
      </c>
      <c r="E3" s="17" t="s">
        <v>8</v>
      </c>
      <c r="F3" s="17" t="s">
        <v>50</v>
      </c>
      <c r="G3" s="16" t="s">
        <v>237</v>
      </c>
      <c r="H3" s="17">
        <v>90</v>
      </c>
      <c r="I3" s="17">
        <v>82.75</v>
      </c>
      <c r="J3" s="16"/>
      <c r="K3" s="16"/>
      <c r="L3" s="16"/>
      <c r="M3" s="15">
        <v>82.75</v>
      </c>
      <c r="N3" s="15" t="s">
        <v>373</v>
      </c>
      <c r="O3" s="23" t="s">
        <v>379</v>
      </c>
      <c r="P3" s="15" t="s">
        <v>362</v>
      </c>
    </row>
    <row r="4" spans="1:38" s="2" customFormat="1" ht="30" customHeight="1" x14ac:dyDescent="0.25">
      <c r="A4" s="3">
        <v>24346580248</v>
      </c>
      <c r="B4" s="3" t="str">
        <f t="shared" si="0"/>
        <v>24*******48</v>
      </c>
      <c r="C4" s="3" t="s">
        <v>185</v>
      </c>
      <c r="D4" s="3" t="str">
        <f t="shared" si="1"/>
        <v>RÜ*******RT</v>
      </c>
      <c r="E4" s="4" t="s">
        <v>8</v>
      </c>
      <c r="F4" s="4" t="s">
        <v>50</v>
      </c>
      <c r="G4" s="3" t="s">
        <v>254</v>
      </c>
      <c r="H4" s="4">
        <v>100</v>
      </c>
      <c r="I4" s="4">
        <v>79.930000000000007</v>
      </c>
      <c r="J4" s="3"/>
      <c r="K4" s="3"/>
      <c r="L4" s="3"/>
      <c r="M4" s="2">
        <v>79.930000000000007</v>
      </c>
    </row>
    <row r="5" spans="1:38" s="8" customFormat="1" ht="30" customHeight="1" x14ac:dyDescent="0.25">
      <c r="A5" s="31">
        <v>99108443222</v>
      </c>
      <c r="B5" s="31" t="str">
        <f t="shared" si="0"/>
        <v>99*******22</v>
      </c>
      <c r="C5" s="31" t="s">
        <v>357</v>
      </c>
      <c r="D5" s="31" t="str">
        <f t="shared" si="1"/>
        <v>AM*******UD</v>
      </c>
      <c r="E5" s="32" t="s">
        <v>8</v>
      </c>
      <c r="F5" s="32" t="s">
        <v>50</v>
      </c>
      <c r="G5" s="31" t="s">
        <v>243</v>
      </c>
      <c r="H5" s="32">
        <v>90</v>
      </c>
      <c r="I5" s="32">
        <v>74.23</v>
      </c>
      <c r="J5" s="31"/>
      <c r="K5" s="31"/>
      <c r="L5" s="31"/>
      <c r="M5" s="8">
        <v>74.23</v>
      </c>
      <c r="N5" s="8" t="s">
        <v>373</v>
      </c>
      <c r="O5" s="33" t="s">
        <v>381</v>
      </c>
      <c r="P5" s="8" t="s">
        <v>401</v>
      </c>
    </row>
    <row r="6" spans="1:38" s="2" customFormat="1" ht="30" customHeight="1" x14ac:dyDescent="0.25">
      <c r="A6" s="3">
        <v>23696722322</v>
      </c>
      <c r="B6" s="3" t="str">
        <f t="shared" si="0"/>
        <v>23*******22</v>
      </c>
      <c r="C6" s="3" t="s">
        <v>49</v>
      </c>
      <c r="D6" s="3" t="str">
        <f t="shared" si="1"/>
        <v>TA*******İN</v>
      </c>
      <c r="E6" s="4" t="s">
        <v>8</v>
      </c>
      <c r="F6" s="4" t="s">
        <v>50</v>
      </c>
      <c r="G6" s="3" t="s">
        <v>291</v>
      </c>
      <c r="H6" s="4">
        <v>87.5</v>
      </c>
      <c r="I6" s="4">
        <v>72.864999999999995</v>
      </c>
      <c r="J6" s="3"/>
      <c r="K6" s="3"/>
      <c r="L6" s="3"/>
      <c r="M6" s="2">
        <v>72.864999999999995</v>
      </c>
    </row>
    <row r="7" spans="1:38" s="7" customFormat="1" ht="30" customHeight="1" x14ac:dyDescent="0.25">
      <c r="A7" s="5">
        <v>56485380076</v>
      </c>
      <c r="B7" s="5" t="str">
        <f t="shared" si="0"/>
        <v>56*******76</v>
      </c>
      <c r="C7" s="5" t="s">
        <v>215</v>
      </c>
      <c r="D7" s="5" t="str">
        <f t="shared" si="1"/>
        <v>YA*******AN</v>
      </c>
      <c r="E7" s="6" t="s">
        <v>8</v>
      </c>
      <c r="F7" s="6" t="s">
        <v>50</v>
      </c>
      <c r="G7" s="5" t="s">
        <v>314</v>
      </c>
      <c r="H7" s="6">
        <v>0</v>
      </c>
      <c r="I7" s="6">
        <v>33.549999999999997</v>
      </c>
      <c r="J7" s="5"/>
      <c r="K7" s="5"/>
      <c r="L7" s="5"/>
      <c r="M7" s="7">
        <v>33.549999999999997</v>
      </c>
      <c r="P7" s="7" t="s">
        <v>363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</sheetData>
  <sortState xmlns:xlrd2="http://schemas.microsoft.com/office/spreadsheetml/2017/richdata2" ref="A2:M7">
    <sortCondition descending="1" ref="M2:M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6"/>
  <sheetViews>
    <sheetView topLeftCell="B1" zoomScale="80" zoomScaleNormal="80" workbookViewId="0">
      <selection activeCell="F5" sqref="F5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6" hidden="1" customWidth="1"/>
    <col min="4" max="4" width="26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24.85546875" style="2" customWidth="1"/>
    <col min="16" max="16" width="14.7109375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34" t="s">
        <v>368</v>
      </c>
      <c r="O1" s="1" t="s">
        <v>369</v>
      </c>
      <c r="P1" s="38" t="s">
        <v>364</v>
      </c>
    </row>
    <row r="2" spans="1:38" s="2" customFormat="1" ht="30" customHeight="1" x14ac:dyDescent="0.25">
      <c r="A2" s="16">
        <v>12940432308</v>
      </c>
      <c r="B2" s="16" t="str">
        <f>LEFT(A2,2)&amp;REPT("*",7)&amp;RIGHT(A2,2)</f>
        <v>12*******08</v>
      </c>
      <c r="C2" s="16" t="s">
        <v>116</v>
      </c>
      <c r="D2" s="16" t="str">
        <f>LEFT(C2,2)&amp;REPT("*",7)&amp;RIGHT(C2,2)</f>
        <v>FU*******İK</v>
      </c>
      <c r="E2" s="17" t="s">
        <v>8</v>
      </c>
      <c r="F2" s="17" t="s">
        <v>31</v>
      </c>
      <c r="G2" s="16" t="s">
        <v>304</v>
      </c>
      <c r="H2" s="17">
        <v>97.5</v>
      </c>
      <c r="I2" s="17">
        <v>86.85</v>
      </c>
      <c r="J2" s="16"/>
      <c r="K2" s="16"/>
      <c r="L2" s="16"/>
      <c r="M2" s="15">
        <v>86.85</v>
      </c>
      <c r="N2" s="25" t="s">
        <v>373</v>
      </c>
      <c r="O2" s="23" t="s">
        <v>382</v>
      </c>
      <c r="P2" s="26" t="s">
        <v>362</v>
      </c>
    </row>
    <row r="3" spans="1:38" s="8" customFormat="1" ht="30" customHeight="1" x14ac:dyDescent="0.25">
      <c r="A3" s="31">
        <v>54121249626</v>
      </c>
      <c r="B3" s="31" t="str">
        <f t="shared" ref="B3:B6" si="0">LEFT(A3,2)&amp;REPT("*",7)&amp;RIGHT(A3,2)</f>
        <v>54*******26</v>
      </c>
      <c r="C3" s="31" t="s">
        <v>158</v>
      </c>
      <c r="D3" s="31" t="str">
        <f t="shared" ref="D3:D6" si="1">LEFT(C3,2)&amp;REPT("*",7)&amp;RIGHT(C3,2)</f>
        <v>HA*******AN</v>
      </c>
      <c r="E3" s="32" t="s">
        <v>8</v>
      </c>
      <c r="F3" s="32" t="s">
        <v>31</v>
      </c>
      <c r="G3" s="31" t="s">
        <v>254</v>
      </c>
      <c r="H3" s="32">
        <v>70</v>
      </c>
      <c r="I3" s="32">
        <v>64.930000000000007</v>
      </c>
      <c r="J3" s="31"/>
      <c r="K3" s="31">
        <v>10</v>
      </c>
      <c r="L3" s="31"/>
      <c r="M3" s="8">
        <v>74.930000000000007</v>
      </c>
      <c r="N3" s="30" t="s">
        <v>373</v>
      </c>
      <c r="O3" s="33" t="s">
        <v>382</v>
      </c>
      <c r="P3" s="36" t="s">
        <v>401</v>
      </c>
    </row>
    <row r="4" spans="1:38" s="2" customFormat="1" ht="30" customHeight="1" x14ac:dyDescent="0.25">
      <c r="A4" s="3">
        <v>16757355256</v>
      </c>
      <c r="B4" s="3" t="str">
        <f t="shared" si="0"/>
        <v>16*******56</v>
      </c>
      <c r="C4" s="3" t="s">
        <v>106</v>
      </c>
      <c r="D4" s="3" t="str">
        <f t="shared" si="1"/>
        <v>Mİ*******AŞ</v>
      </c>
      <c r="E4" s="4" t="s">
        <v>8</v>
      </c>
      <c r="F4" s="4" t="s">
        <v>31</v>
      </c>
      <c r="G4" s="3" t="s">
        <v>310</v>
      </c>
      <c r="H4" s="4">
        <v>80</v>
      </c>
      <c r="I4" s="4">
        <v>70.28</v>
      </c>
      <c r="J4" s="3"/>
      <c r="K4" s="3"/>
      <c r="L4" s="3"/>
      <c r="M4" s="2">
        <v>70.28</v>
      </c>
      <c r="N4" s="28"/>
      <c r="P4" s="29"/>
    </row>
    <row r="5" spans="1:38" s="2" customFormat="1" ht="30" customHeight="1" x14ac:dyDescent="0.25">
      <c r="A5" s="3">
        <v>33262219064</v>
      </c>
      <c r="B5" s="3" t="str">
        <f t="shared" si="0"/>
        <v>33*******64</v>
      </c>
      <c r="C5" s="3" t="s">
        <v>30</v>
      </c>
      <c r="D5" s="3" t="str">
        <f t="shared" si="1"/>
        <v>EN*******LÜ</v>
      </c>
      <c r="E5" s="4" t="s">
        <v>8</v>
      </c>
      <c r="F5" s="4" t="s">
        <v>31</v>
      </c>
      <c r="G5" s="3" t="s">
        <v>290</v>
      </c>
      <c r="H5" s="4">
        <v>80</v>
      </c>
      <c r="I5" s="4">
        <v>69.7</v>
      </c>
      <c r="J5" s="3"/>
      <c r="K5" s="3"/>
      <c r="L5" s="3"/>
      <c r="M5" s="2">
        <v>69.7</v>
      </c>
      <c r="N5" s="28"/>
      <c r="P5" s="29"/>
    </row>
    <row r="6" spans="1:38" s="7" customFormat="1" ht="30" customHeight="1" x14ac:dyDescent="0.25">
      <c r="A6" s="5">
        <v>40480558868</v>
      </c>
      <c r="B6" s="5" t="str">
        <f t="shared" si="0"/>
        <v>40*******68</v>
      </c>
      <c r="C6" s="5" t="s">
        <v>134</v>
      </c>
      <c r="D6" s="5" t="str">
        <f t="shared" si="1"/>
        <v>Sİ*******EL</v>
      </c>
      <c r="E6" s="6" t="s">
        <v>8</v>
      </c>
      <c r="F6" s="6" t="s">
        <v>31</v>
      </c>
      <c r="G6" s="5" t="s">
        <v>313</v>
      </c>
      <c r="H6" s="6">
        <v>0</v>
      </c>
      <c r="I6" s="6">
        <v>41.365000000000002</v>
      </c>
      <c r="J6" s="5"/>
      <c r="K6" s="5"/>
      <c r="L6" s="5"/>
      <c r="M6" s="7">
        <v>41.365000000000002</v>
      </c>
      <c r="N6" s="35"/>
      <c r="P6" s="39" t="s">
        <v>363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</sheetData>
  <sortState xmlns:xlrd2="http://schemas.microsoft.com/office/spreadsheetml/2017/richdata2" ref="A2:M6">
    <sortCondition descending="1" ref="M2:M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17"/>
  <sheetViews>
    <sheetView topLeftCell="D1" zoomScale="80" zoomScaleNormal="80" workbookViewId="0">
      <selection activeCell="J9" sqref="J9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26.7109375" hidden="1" customWidth="1"/>
    <col min="4" max="4" width="26.710937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59.85546875" customWidth="1"/>
    <col min="16" max="16" width="24.85546875" customWidth="1"/>
    <col min="17" max="58" width="0" hidden="1" customWidth="1"/>
    <col min="59" max="16384" width="9.140625" hidden="1"/>
  </cols>
  <sheetData>
    <row r="1" spans="1:5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1" t="s">
        <v>368</v>
      </c>
      <c r="O1" s="1" t="s">
        <v>369</v>
      </c>
      <c r="P1" s="1" t="s">
        <v>364</v>
      </c>
    </row>
    <row r="2" spans="1:58" s="7" customFormat="1" ht="30" customHeight="1" x14ac:dyDescent="0.25">
      <c r="A2" s="16">
        <v>26293759722</v>
      </c>
      <c r="B2" s="16" t="str">
        <f>LEFT(A2,2)&amp;REPT("*",7)&amp;RIGHT(A2,2)</f>
        <v>26*******22</v>
      </c>
      <c r="C2" s="16" t="s">
        <v>202</v>
      </c>
      <c r="D2" s="16" t="str">
        <f>LEFT(C2,2)&amp;REPT("*",7)&amp;RIGHT(C2,2)</f>
        <v>EL*******AN</v>
      </c>
      <c r="E2" s="17" t="s">
        <v>8</v>
      </c>
      <c r="F2" s="17" t="s">
        <v>21</v>
      </c>
      <c r="G2" s="16" t="s">
        <v>284</v>
      </c>
      <c r="H2" s="17">
        <v>97.5</v>
      </c>
      <c r="I2" s="17">
        <v>78.564999999999998</v>
      </c>
      <c r="J2" s="16">
        <v>10</v>
      </c>
      <c r="K2" s="16"/>
      <c r="L2" s="16"/>
      <c r="M2" s="15">
        <v>88.564999999999998</v>
      </c>
      <c r="N2" s="15" t="s">
        <v>373</v>
      </c>
      <c r="O2" s="23" t="s">
        <v>383</v>
      </c>
      <c r="P2" s="15" t="s">
        <v>362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14" customFormat="1" ht="30" customHeight="1" x14ac:dyDescent="0.25">
      <c r="A3" s="16">
        <v>15256439320</v>
      </c>
      <c r="B3" s="5" t="str">
        <f t="shared" ref="B3:B17" si="0">LEFT(A3,2)&amp;REPT("*",7)&amp;RIGHT(A3,2)</f>
        <v>15*******20</v>
      </c>
      <c r="C3" s="5" t="s">
        <v>225</v>
      </c>
      <c r="D3" s="5" t="str">
        <f t="shared" ref="D3:D17" si="1">LEFT(C3,2)&amp;REPT("*",7)&amp;RIGHT(C3,2)</f>
        <v>ÖM*******IN</v>
      </c>
      <c r="E3" s="6" t="s">
        <v>8</v>
      </c>
      <c r="F3" s="6" t="s">
        <v>21</v>
      </c>
      <c r="G3" s="5" t="s">
        <v>325</v>
      </c>
      <c r="H3" s="6">
        <v>92.5</v>
      </c>
      <c r="I3" s="6">
        <v>87.72999999999999</v>
      </c>
      <c r="J3" s="5"/>
      <c r="K3" s="5"/>
      <c r="L3" s="5"/>
      <c r="M3" s="7">
        <v>87.72999999999999</v>
      </c>
      <c r="N3" s="7"/>
      <c r="O3" s="24"/>
      <c r="P3" s="7" t="s">
        <v>384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s="2" customFormat="1" ht="30" customHeight="1" x14ac:dyDescent="0.25">
      <c r="A4" s="16">
        <v>33881331628</v>
      </c>
      <c r="B4" s="16" t="str">
        <f t="shared" si="0"/>
        <v>33*******28</v>
      </c>
      <c r="C4" s="16" t="s">
        <v>56</v>
      </c>
      <c r="D4" s="16" t="str">
        <f t="shared" si="1"/>
        <v>BE*******LU</v>
      </c>
      <c r="E4" s="17" t="s">
        <v>8</v>
      </c>
      <c r="F4" s="17" t="s">
        <v>21</v>
      </c>
      <c r="G4" s="16" t="s">
        <v>258</v>
      </c>
      <c r="H4" s="17">
        <v>95</v>
      </c>
      <c r="I4" s="17">
        <v>86.18</v>
      </c>
      <c r="J4" s="16"/>
      <c r="K4" s="16"/>
      <c r="L4" s="16"/>
      <c r="M4" s="15">
        <v>86.18</v>
      </c>
      <c r="N4" s="15" t="s">
        <v>371</v>
      </c>
      <c r="O4" s="23" t="s">
        <v>383</v>
      </c>
      <c r="P4" s="15" t="s">
        <v>362</v>
      </c>
    </row>
    <row r="5" spans="1:58" s="2" customFormat="1" ht="30" customHeight="1" x14ac:dyDescent="0.25">
      <c r="A5" s="3">
        <v>61087482332</v>
      </c>
      <c r="B5" s="16" t="str">
        <f t="shared" si="0"/>
        <v>61*******32</v>
      </c>
      <c r="C5" s="16" t="s">
        <v>170</v>
      </c>
      <c r="D5" s="16" t="str">
        <f t="shared" si="1"/>
        <v>ME*******ÜN</v>
      </c>
      <c r="E5" s="17" t="s">
        <v>8</v>
      </c>
      <c r="F5" s="17" t="s">
        <v>21</v>
      </c>
      <c r="G5" s="16" t="s">
        <v>248</v>
      </c>
      <c r="H5" s="17">
        <v>95</v>
      </c>
      <c r="I5" s="17">
        <v>83.03</v>
      </c>
      <c r="J5" s="16"/>
      <c r="K5" s="16"/>
      <c r="L5" s="16"/>
      <c r="M5" s="15">
        <v>83.03</v>
      </c>
      <c r="N5" s="15" t="s">
        <v>371</v>
      </c>
      <c r="O5" s="23" t="s">
        <v>383</v>
      </c>
      <c r="P5" s="15" t="s">
        <v>362</v>
      </c>
    </row>
    <row r="6" spans="1:58" s="2" customFormat="1" ht="30" customHeight="1" x14ac:dyDescent="0.25">
      <c r="A6" s="3">
        <v>35446473118</v>
      </c>
      <c r="B6" s="3" t="str">
        <f t="shared" si="0"/>
        <v>35*******18</v>
      </c>
      <c r="C6" s="3" t="s">
        <v>221</v>
      </c>
      <c r="D6" s="3" t="str">
        <f t="shared" si="1"/>
        <v>SI*******GE</v>
      </c>
      <c r="E6" s="4" t="s">
        <v>8</v>
      </c>
      <c r="F6" s="4" t="s">
        <v>21</v>
      </c>
      <c r="G6" s="3" t="s">
        <v>335</v>
      </c>
      <c r="H6" s="4">
        <v>92.5</v>
      </c>
      <c r="I6" s="4">
        <v>80.615000000000009</v>
      </c>
      <c r="J6" s="3"/>
      <c r="K6" s="3"/>
      <c r="L6" s="3"/>
      <c r="M6" s="2">
        <v>80.615000000000009</v>
      </c>
    </row>
    <row r="7" spans="1:58" s="7" customFormat="1" ht="30" customHeight="1" x14ac:dyDescent="0.25">
      <c r="A7" s="3">
        <v>67609107264</v>
      </c>
      <c r="B7" s="3" t="str">
        <f t="shared" si="0"/>
        <v>67*******64</v>
      </c>
      <c r="C7" s="3" t="s">
        <v>203</v>
      </c>
      <c r="D7" s="3" t="str">
        <f t="shared" si="1"/>
        <v>ŞE*******AY</v>
      </c>
      <c r="E7" s="4" t="s">
        <v>8</v>
      </c>
      <c r="F7" s="4" t="s">
        <v>21</v>
      </c>
      <c r="G7" s="3" t="s">
        <v>239</v>
      </c>
      <c r="H7" s="4">
        <v>92.5</v>
      </c>
      <c r="I7" s="4">
        <v>80.150000000000006</v>
      </c>
      <c r="J7" s="3"/>
      <c r="K7" s="3"/>
      <c r="L7" s="3"/>
      <c r="M7" s="2">
        <v>80.150000000000006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s="2" customFormat="1" ht="30" customHeight="1" x14ac:dyDescent="0.25">
      <c r="A8" s="3">
        <v>14948300504</v>
      </c>
      <c r="B8" s="3" t="str">
        <f t="shared" si="0"/>
        <v>14*******04</v>
      </c>
      <c r="C8" s="3" t="s">
        <v>147</v>
      </c>
      <c r="D8" s="3" t="str">
        <f t="shared" si="1"/>
        <v>ER*******UK</v>
      </c>
      <c r="E8" s="4" t="s">
        <v>8</v>
      </c>
      <c r="F8" s="4" t="s">
        <v>21</v>
      </c>
      <c r="G8" s="3" t="s">
        <v>294</v>
      </c>
      <c r="H8" s="4">
        <v>90</v>
      </c>
      <c r="I8" s="4">
        <v>79.715000000000003</v>
      </c>
      <c r="J8" s="3"/>
      <c r="K8" s="3"/>
      <c r="L8" s="3"/>
      <c r="M8" s="2">
        <v>79.715000000000003</v>
      </c>
    </row>
    <row r="9" spans="1:58" s="8" customFormat="1" ht="30" customHeight="1" x14ac:dyDescent="0.25">
      <c r="A9" s="31">
        <v>22034798296</v>
      </c>
      <c r="B9" s="31" t="str">
        <f t="shared" si="0"/>
        <v>22*******96</v>
      </c>
      <c r="C9" s="31" t="s">
        <v>150</v>
      </c>
      <c r="D9" s="31" t="str">
        <f t="shared" si="1"/>
        <v>Dİ*******EN</v>
      </c>
      <c r="E9" s="32" t="s">
        <v>8</v>
      </c>
      <c r="F9" s="32" t="s">
        <v>21</v>
      </c>
      <c r="G9" s="31" t="s">
        <v>277</v>
      </c>
      <c r="H9" s="32">
        <v>72.5</v>
      </c>
      <c r="I9" s="32">
        <v>68.28</v>
      </c>
      <c r="J9" s="31">
        <v>10</v>
      </c>
      <c r="K9" s="31"/>
      <c r="L9" s="31"/>
      <c r="M9" s="8">
        <v>78.28</v>
      </c>
      <c r="N9" s="8" t="s">
        <v>371</v>
      </c>
      <c r="O9" s="33" t="s">
        <v>399</v>
      </c>
      <c r="P9" s="8" t="s">
        <v>401</v>
      </c>
    </row>
    <row r="10" spans="1:58" s="2" customFormat="1" ht="30" customHeight="1" x14ac:dyDescent="0.25">
      <c r="A10" s="3">
        <v>53926085132</v>
      </c>
      <c r="B10" s="3" t="str">
        <f t="shared" si="0"/>
        <v>53*******32</v>
      </c>
      <c r="C10" s="3" t="s">
        <v>211</v>
      </c>
      <c r="D10" s="3" t="str">
        <f t="shared" si="1"/>
        <v>BE*******ER</v>
      </c>
      <c r="E10" s="4" t="s">
        <v>8</v>
      </c>
      <c r="F10" s="4" t="s">
        <v>21</v>
      </c>
      <c r="G10" s="3" t="s">
        <v>259</v>
      </c>
      <c r="H10" s="4">
        <v>90</v>
      </c>
      <c r="I10" s="4">
        <v>77.265000000000001</v>
      </c>
      <c r="J10" s="3"/>
      <c r="K10" s="3"/>
      <c r="L10" s="3"/>
      <c r="M10" s="2">
        <v>77.265000000000001</v>
      </c>
    </row>
    <row r="11" spans="1:58" s="2" customFormat="1" ht="30" customHeight="1" x14ac:dyDescent="0.25">
      <c r="A11" s="3">
        <v>55051217242</v>
      </c>
      <c r="B11" s="3" t="str">
        <f t="shared" si="0"/>
        <v>55*******42</v>
      </c>
      <c r="C11" s="3" t="s">
        <v>20</v>
      </c>
      <c r="D11" s="3" t="str">
        <f t="shared" si="1"/>
        <v>ME*******OZ</v>
      </c>
      <c r="E11" s="4" t="s">
        <v>8</v>
      </c>
      <c r="F11" s="4" t="s">
        <v>21</v>
      </c>
      <c r="G11" s="3" t="s">
        <v>291</v>
      </c>
      <c r="H11" s="4">
        <v>92.5</v>
      </c>
      <c r="I11" s="4">
        <v>75.364999999999995</v>
      </c>
      <c r="J11" s="3"/>
      <c r="K11" s="3"/>
      <c r="L11" s="3"/>
      <c r="M11" s="2">
        <v>75.364999999999995</v>
      </c>
    </row>
    <row r="12" spans="1:58" s="2" customFormat="1" ht="30" customHeight="1" x14ac:dyDescent="0.25">
      <c r="A12" s="3">
        <v>39154031264</v>
      </c>
      <c r="B12" s="3" t="str">
        <f t="shared" si="0"/>
        <v>39*******64</v>
      </c>
      <c r="C12" s="3" t="s">
        <v>92</v>
      </c>
      <c r="D12" s="3" t="str">
        <f t="shared" si="1"/>
        <v>GÖ*******İM</v>
      </c>
      <c r="E12" s="4" t="s">
        <v>8</v>
      </c>
      <c r="F12" s="4" t="s">
        <v>21</v>
      </c>
      <c r="G12" s="3" t="s">
        <v>308</v>
      </c>
      <c r="H12" s="4">
        <v>75</v>
      </c>
      <c r="I12" s="4">
        <v>73.38</v>
      </c>
      <c r="J12" s="3"/>
      <c r="K12" s="3"/>
      <c r="L12" s="3"/>
      <c r="M12" s="2">
        <v>73.38</v>
      </c>
    </row>
    <row r="13" spans="1:58" s="2" customFormat="1" ht="30" customHeight="1" x14ac:dyDescent="0.25">
      <c r="A13" s="5">
        <v>33736103400</v>
      </c>
      <c r="B13" s="5" t="str">
        <f t="shared" si="0"/>
        <v>33*******00</v>
      </c>
      <c r="C13" s="5" t="s">
        <v>222</v>
      </c>
      <c r="D13" s="5" t="str">
        <f t="shared" si="1"/>
        <v>ZE*******AN</v>
      </c>
      <c r="E13" s="6" t="s">
        <v>8</v>
      </c>
      <c r="F13" s="6" t="s">
        <v>21</v>
      </c>
      <c r="G13" s="5" t="s">
        <v>234</v>
      </c>
      <c r="H13" s="6">
        <v>57.5</v>
      </c>
      <c r="I13" s="6">
        <v>70.349999999999994</v>
      </c>
      <c r="J13" s="5"/>
      <c r="K13" s="5"/>
      <c r="L13" s="5"/>
      <c r="M13" s="7">
        <v>70.349999999999994</v>
      </c>
      <c r="N13" s="7"/>
      <c r="O13" s="7"/>
      <c r="P13" s="7" t="s">
        <v>365</v>
      </c>
    </row>
    <row r="14" spans="1:58" s="7" customFormat="1" ht="30" customHeight="1" x14ac:dyDescent="0.25">
      <c r="A14" s="5">
        <v>48382473548</v>
      </c>
      <c r="B14" s="5" t="str">
        <f t="shared" si="0"/>
        <v>48*******48</v>
      </c>
      <c r="C14" s="5" t="s">
        <v>63</v>
      </c>
      <c r="D14" s="5" t="str">
        <f t="shared" si="1"/>
        <v>BA*******ĞA</v>
      </c>
      <c r="E14" s="6" t="s">
        <v>8</v>
      </c>
      <c r="F14" s="6" t="s">
        <v>21</v>
      </c>
      <c r="G14" s="5">
        <v>58.7</v>
      </c>
      <c r="H14" s="6">
        <v>65</v>
      </c>
      <c r="I14" s="6">
        <v>61.85</v>
      </c>
      <c r="J14" s="5"/>
      <c r="K14" s="5"/>
      <c r="L14" s="5"/>
      <c r="M14" s="7">
        <v>61.85</v>
      </c>
      <c r="P14" s="7" t="s">
        <v>366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8" s="2" customFormat="1" ht="30" customHeight="1" x14ac:dyDescent="0.25">
      <c r="A15" s="5">
        <v>26396659578</v>
      </c>
      <c r="B15" s="5" t="str">
        <f t="shared" si="0"/>
        <v>26*******78</v>
      </c>
      <c r="C15" s="5" t="s">
        <v>55</v>
      </c>
      <c r="D15" s="5" t="str">
        <f t="shared" si="1"/>
        <v>EM*******EN</v>
      </c>
      <c r="E15" s="6" t="s">
        <v>8</v>
      </c>
      <c r="F15" s="6" t="s">
        <v>21</v>
      </c>
      <c r="G15" s="5" t="s">
        <v>287</v>
      </c>
      <c r="H15" s="6">
        <v>57.5</v>
      </c>
      <c r="I15" s="6">
        <v>60.664999999999999</v>
      </c>
      <c r="J15" s="5"/>
      <c r="K15" s="5"/>
      <c r="L15" s="5"/>
      <c r="M15" s="7">
        <v>60.664999999999999</v>
      </c>
      <c r="N15" s="7"/>
      <c r="O15" s="7"/>
      <c r="P15" s="7" t="s">
        <v>365</v>
      </c>
    </row>
    <row r="16" spans="1:58" s="7" customFormat="1" ht="30" customHeight="1" x14ac:dyDescent="0.25">
      <c r="A16" s="5">
        <v>33509244774</v>
      </c>
      <c r="B16" s="5" t="str">
        <f t="shared" si="0"/>
        <v>33*******74</v>
      </c>
      <c r="C16" s="5" t="s">
        <v>177</v>
      </c>
      <c r="D16" s="5" t="str">
        <f t="shared" si="1"/>
        <v>AY*******AK</v>
      </c>
      <c r="E16" s="6" t="s">
        <v>8</v>
      </c>
      <c r="F16" s="6" t="s">
        <v>21</v>
      </c>
      <c r="G16" s="5" t="s">
        <v>249</v>
      </c>
      <c r="H16" s="6">
        <v>0</v>
      </c>
      <c r="I16" s="6">
        <v>42.53</v>
      </c>
      <c r="J16" s="5"/>
      <c r="K16" s="5"/>
      <c r="L16" s="5"/>
      <c r="M16" s="7">
        <v>42.53</v>
      </c>
      <c r="P16" s="7" t="s">
        <v>363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s="7" customFormat="1" ht="30" customHeight="1" x14ac:dyDescent="0.25">
      <c r="A17" s="5">
        <v>11548560178</v>
      </c>
      <c r="B17" s="5" t="str">
        <f t="shared" si="0"/>
        <v>11*******78</v>
      </c>
      <c r="C17" s="5" t="s">
        <v>75</v>
      </c>
      <c r="D17" s="5" t="str">
        <f t="shared" si="1"/>
        <v>YU*******ER</v>
      </c>
      <c r="E17" s="6" t="s">
        <v>8</v>
      </c>
      <c r="F17" s="6" t="s">
        <v>21</v>
      </c>
      <c r="G17" s="5" t="s">
        <v>239</v>
      </c>
      <c r="H17" s="6">
        <v>0</v>
      </c>
      <c r="I17" s="6">
        <v>33.9</v>
      </c>
      <c r="J17" s="5"/>
      <c r="K17" s="5"/>
      <c r="L17" s="5"/>
      <c r="M17" s="7">
        <v>33.9</v>
      </c>
      <c r="P17" s="7" t="s">
        <v>363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</sheetData>
  <sortState xmlns:xlrd2="http://schemas.microsoft.com/office/spreadsheetml/2017/richdata2" ref="A2:M18">
    <sortCondition descending="1" ref="M2:M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7"/>
  <sheetViews>
    <sheetView topLeftCell="F8" zoomScale="80" zoomScaleNormal="80" workbookViewId="0">
      <selection activeCell="L11" sqref="L11"/>
    </sheetView>
  </sheetViews>
  <sheetFormatPr defaultColWidth="0" defaultRowHeight="15" zeroHeight="1" x14ac:dyDescent="0.25"/>
  <cols>
    <col min="1" max="1" width="14.85546875" hidden="1" customWidth="1"/>
    <col min="2" max="2" width="14.85546875" customWidth="1"/>
    <col min="3" max="3" width="46.7109375" hidden="1" customWidth="1"/>
    <col min="4" max="4" width="46.7109375" customWidth="1"/>
    <col min="5" max="5" width="12.85546875" bestFit="1" customWidth="1"/>
    <col min="6" max="6" width="47.140625" bestFit="1" customWidth="1"/>
    <col min="7" max="7" width="14.28515625" bestFit="1" customWidth="1"/>
    <col min="8" max="8" width="17.5703125" bestFit="1" customWidth="1"/>
    <col min="9" max="9" width="16.85546875" bestFit="1" customWidth="1"/>
    <col min="10" max="10" width="29.140625" bestFit="1" customWidth="1"/>
    <col min="11" max="11" width="15.85546875" bestFit="1" customWidth="1"/>
    <col min="12" max="12" width="36" bestFit="1" customWidth="1"/>
    <col min="13" max="13" width="10.5703125" bestFit="1" customWidth="1"/>
    <col min="14" max="14" width="10.5703125" customWidth="1"/>
    <col min="15" max="15" width="60" style="2" customWidth="1"/>
    <col min="16" max="16" width="20.140625" style="2" customWidth="1"/>
    <col min="17" max="38" width="0" hidden="1" customWidth="1"/>
    <col min="39" max="16384" width="9.140625" hidden="1"/>
  </cols>
  <sheetData>
    <row r="1" spans="1:38" s="2" customFormat="1" ht="30" customHeight="1" x14ac:dyDescent="0.25">
      <c r="A1" s="1" t="s">
        <v>1</v>
      </c>
      <c r="B1" s="1" t="s">
        <v>1</v>
      </c>
      <c r="C1" s="1" t="s">
        <v>0</v>
      </c>
      <c r="D1" s="1" t="s">
        <v>0</v>
      </c>
      <c r="E1" s="1" t="s">
        <v>2</v>
      </c>
      <c r="F1" s="1" t="s">
        <v>229</v>
      </c>
      <c r="G1" s="1" t="s">
        <v>3</v>
      </c>
      <c r="H1" s="1" t="s">
        <v>228</v>
      </c>
      <c r="I1" s="1" t="s">
        <v>346</v>
      </c>
      <c r="J1" s="1" t="s">
        <v>241</v>
      </c>
      <c r="K1" s="1" t="s">
        <v>311</v>
      </c>
      <c r="L1" s="1" t="s">
        <v>265</v>
      </c>
      <c r="M1" s="1" t="s">
        <v>355</v>
      </c>
      <c r="N1" s="34" t="s">
        <v>368</v>
      </c>
      <c r="O1" s="1" t="s">
        <v>369</v>
      </c>
      <c r="P1" s="1" t="s">
        <v>364</v>
      </c>
      <c r="Q1" s="29"/>
    </row>
    <row r="2" spans="1:38" s="2" customFormat="1" ht="30" customHeight="1" x14ac:dyDescent="0.25">
      <c r="A2" s="16">
        <v>25202678192</v>
      </c>
      <c r="B2" s="16" t="str">
        <f>LEFT(A2,2)&amp;REPT("*",7)&amp;RIGHT(A2,2)</f>
        <v>25*******92</v>
      </c>
      <c r="C2" s="16" t="s">
        <v>10</v>
      </c>
      <c r="D2" s="16" t="str">
        <f>LEFT(C2,2)&amp;REPT("*",7)&amp;RIGHT(C2,2)</f>
        <v>UĞ*******AN</v>
      </c>
      <c r="E2" s="17" t="s">
        <v>8</v>
      </c>
      <c r="F2" s="17" t="s">
        <v>11</v>
      </c>
      <c r="G2" s="16" t="s">
        <v>338</v>
      </c>
      <c r="H2" s="17">
        <v>92.5</v>
      </c>
      <c r="I2" s="17">
        <v>86.33</v>
      </c>
      <c r="J2" s="16"/>
      <c r="K2" s="16"/>
      <c r="L2" s="16"/>
      <c r="M2" s="15">
        <v>86.33</v>
      </c>
      <c r="N2" s="25" t="s">
        <v>371</v>
      </c>
      <c r="O2" s="23" t="s">
        <v>385</v>
      </c>
      <c r="P2" s="15" t="s">
        <v>362</v>
      </c>
      <c r="Q2" s="29"/>
    </row>
    <row r="3" spans="1:38" s="2" customFormat="1" ht="30" customHeight="1" x14ac:dyDescent="0.25">
      <c r="A3" s="16">
        <v>18551088590</v>
      </c>
      <c r="B3" s="16" t="str">
        <f t="shared" ref="B3:B27" si="0">LEFT(A3,2)&amp;REPT("*",7)&amp;RIGHT(A3,2)</f>
        <v>18*******90</v>
      </c>
      <c r="C3" s="16" t="s">
        <v>193</v>
      </c>
      <c r="D3" s="16" t="str">
        <f t="shared" ref="D3:D27" si="1">LEFT(C3,2)&amp;REPT("*",7)&amp;RIGHT(C3,2)</f>
        <v>ES*******EK</v>
      </c>
      <c r="E3" s="17" t="s">
        <v>8</v>
      </c>
      <c r="F3" s="17" t="s">
        <v>11</v>
      </c>
      <c r="G3" s="16" t="s">
        <v>296</v>
      </c>
      <c r="H3" s="17">
        <v>90</v>
      </c>
      <c r="I3" s="17">
        <v>86.13</v>
      </c>
      <c r="J3" s="16"/>
      <c r="K3" s="16"/>
      <c r="L3" s="16"/>
      <c r="M3" s="15">
        <v>86.13</v>
      </c>
      <c r="N3" s="25" t="s">
        <v>371</v>
      </c>
      <c r="O3" s="23" t="s">
        <v>385</v>
      </c>
      <c r="P3" s="15" t="s">
        <v>362</v>
      </c>
      <c r="Q3" s="29"/>
    </row>
    <row r="4" spans="1:38" s="2" customFormat="1" ht="30" customHeight="1" x14ac:dyDescent="0.25">
      <c r="A4" s="16">
        <v>22060881276</v>
      </c>
      <c r="B4" s="16" t="str">
        <f t="shared" si="0"/>
        <v>22*******76</v>
      </c>
      <c r="C4" s="16" t="s">
        <v>164</v>
      </c>
      <c r="D4" s="16" t="str">
        <f t="shared" si="1"/>
        <v>BE*******OY</v>
      </c>
      <c r="E4" s="17" t="s">
        <v>8</v>
      </c>
      <c r="F4" s="17" t="s">
        <v>11</v>
      </c>
      <c r="G4" s="16" t="s">
        <v>261</v>
      </c>
      <c r="H4" s="17">
        <v>97.5</v>
      </c>
      <c r="I4" s="17">
        <v>85.564999999999998</v>
      </c>
      <c r="J4" s="16"/>
      <c r="K4" s="16"/>
      <c r="L4" s="16"/>
      <c r="M4" s="15">
        <v>85.564999999999998</v>
      </c>
      <c r="N4" s="25" t="s">
        <v>373</v>
      </c>
      <c r="O4" s="23" t="s">
        <v>386</v>
      </c>
      <c r="P4" s="15" t="s">
        <v>362</v>
      </c>
      <c r="Q4" s="29"/>
    </row>
    <row r="5" spans="1:38" s="7" customFormat="1" ht="30" customHeight="1" x14ac:dyDescent="0.25">
      <c r="A5" s="3">
        <v>10009456364</v>
      </c>
      <c r="B5" s="16" t="str">
        <f t="shared" si="0"/>
        <v>10*******64</v>
      </c>
      <c r="C5" s="16" t="s">
        <v>139</v>
      </c>
      <c r="D5" s="16" t="str">
        <f t="shared" si="1"/>
        <v>EY*******AN</v>
      </c>
      <c r="E5" s="17" t="s">
        <v>8</v>
      </c>
      <c r="F5" s="17" t="s">
        <v>11</v>
      </c>
      <c r="G5" s="16" t="s">
        <v>239</v>
      </c>
      <c r="H5" s="17">
        <v>82.5</v>
      </c>
      <c r="I5" s="17">
        <v>75.150000000000006</v>
      </c>
      <c r="J5" s="16">
        <v>10</v>
      </c>
      <c r="K5" s="16"/>
      <c r="L5" s="16"/>
      <c r="M5" s="15">
        <v>85.15</v>
      </c>
      <c r="N5" s="25" t="s">
        <v>373</v>
      </c>
      <c r="O5" s="23" t="s">
        <v>386</v>
      </c>
      <c r="P5" s="15" t="s">
        <v>362</v>
      </c>
      <c r="Q5" s="2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2" customFormat="1" ht="30" customHeight="1" x14ac:dyDescent="0.25">
      <c r="A6" s="3">
        <v>37630732674</v>
      </c>
      <c r="B6" s="3" t="str">
        <f t="shared" si="0"/>
        <v>37*******74</v>
      </c>
      <c r="C6" s="3" t="s">
        <v>347</v>
      </c>
      <c r="D6" s="3" t="str">
        <f t="shared" si="1"/>
        <v>KÜ*******İR</v>
      </c>
      <c r="E6" s="4" t="s">
        <v>8</v>
      </c>
      <c r="F6" s="4" t="s">
        <v>11</v>
      </c>
      <c r="G6" s="9" t="s">
        <v>348</v>
      </c>
      <c r="H6" s="4">
        <v>92.5</v>
      </c>
      <c r="I6" s="4">
        <v>84.22999999999999</v>
      </c>
      <c r="J6" s="3"/>
      <c r="K6" s="3"/>
      <c r="L6" s="3"/>
      <c r="M6" s="2">
        <v>84.22999999999999</v>
      </c>
      <c r="N6" s="28"/>
      <c r="Q6" s="29"/>
    </row>
    <row r="7" spans="1:38" s="8" customFormat="1" ht="30" customHeight="1" x14ac:dyDescent="0.25">
      <c r="A7" s="31">
        <v>10310145094</v>
      </c>
      <c r="B7" s="31" t="str">
        <f t="shared" si="0"/>
        <v>10*******94</v>
      </c>
      <c r="C7" s="31" t="s">
        <v>181</v>
      </c>
      <c r="D7" s="31" t="str">
        <f t="shared" si="1"/>
        <v>YU*******Dİ</v>
      </c>
      <c r="E7" s="32" t="s">
        <v>8</v>
      </c>
      <c r="F7" s="32" t="s">
        <v>11</v>
      </c>
      <c r="G7" s="31" t="s">
        <v>283</v>
      </c>
      <c r="H7" s="32">
        <v>77.5</v>
      </c>
      <c r="I7" s="32">
        <v>73.58</v>
      </c>
      <c r="J7" s="31">
        <v>10</v>
      </c>
      <c r="K7" s="31"/>
      <c r="L7" s="31"/>
      <c r="M7" s="8">
        <v>83.58</v>
      </c>
      <c r="N7" s="30" t="s">
        <v>371</v>
      </c>
      <c r="O7" s="33" t="s">
        <v>386</v>
      </c>
      <c r="P7" s="8" t="s">
        <v>401</v>
      </c>
      <c r="Q7" s="36"/>
    </row>
    <row r="8" spans="1:38" s="8" customFormat="1" ht="30" customHeight="1" x14ac:dyDescent="0.25">
      <c r="A8" s="31">
        <v>99381132400</v>
      </c>
      <c r="B8" s="31" t="str">
        <f t="shared" si="0"/>
        <v>99*******00</v>
      </c>
      <c r="C8" s="31" t="s">
        <v>131</v>
      </c>
      <c r="D8" s="31" t="str">
        <f t="shared" si="1"/>
        <v>IS*******BA</v>
      </c>
      <c r="E8" s="32" t="s">
        <v>8</v>
      </c>
      <c r="F8" s="32" t="s">
        <v>11</v>
      </c>
      <c r="G8" s="31" t="s">
        <v>286</v>
      </c>
      <c r="H8" s="32">
        <v>92.5</v>
      </c>
      <c r="I8" s="32">
        <v>82.715000000000003</v>
      </c>
      <c r="J8" s="31"/>
      <c r="K8" s="31"/>
      <c r="L8" s="31"/>
      <c r="M8" s="8">
        <v>82.715000000000003</v>
      </c>
      <c r="N8" s="30" t="s">
        <v>373</v>
      </c>
      <c r="O8" s="33" t="s">
        <v>386</v>
      </c>
      <c r="P8" s="8" t="s">
        <v>401</v>
      </c>
      <c r="Q8" s="36"/>
    </row>
    <row r="9" spans="1:38" s="8" customFormat="1" ht="30" customHeight="1" x14ac:dyDescent="0.25">
      <c r="A9" s="31">
        <v>99252831920</v>
      </c>
      <c r="B9" s="31" t="str">
        <f t="shared" si="0"/>
        <v>99*******20</v>
      </c>
      <c r="C9" s="31" t="s">
        <v>156</v>
      </c>
      <c r="D9" s="31" t="str">
        <f t="shared" si="1"/>
        <v>AN*******VA</v>
      </c>
      <c r="E9" s="32" t="s">
        <v>8</v>
      </c>
      <c r="F9" s="32" t="s">
        <v>11</v>
      </c>
      <c r="G9" s="31" t="s">
        <v>245</v>
      </c>
      <c r="H9" s="32">
        <v>97.5</v>
      </c>
      <c r="I9" s="32">
        <v>82.18</v>
      </c>
      <c r="J9" s="31"/>
      <c r="K9" s="31"/>
      <c r="L9" s="31"/>
      <c r="M9" s="8">
        <v>82.18</v>
      </c>
      <c r="N9" s="30" t="s">
        <v>373</v>
      </c>
      <c r="O9" s="33" t="s">
        <v>403</v>
      </c>
      <c r="P9" s="8" t="s">
        <v>401</v>
      </c>
      <c r="Q9" s="36"/>
    </row>
    <row r="10" spans="1:38" s="2" customFormat="1" ht="30" customHeight="1" x14ac:dyDescent="0.25">
      <c r="A10" s="3">
        <v>99507846884</v>
      </c>
      <c r="B10" s="3" t="str">
        <f t="shared" si="0"/>
        <v>99*******84</v>
      </c>
      <c r="C10" s="3" t="s">
        <v>192</v>
      </c>
      <c r="D10" s="3" t="str">
        <f t="shared" si="1"/>
        <v>AL*******OV</v>
      </c>
      <c r="E10" s="4" t="s">
        <v>8</v>
      </c>
      <c r="F10" s="4" t="s">
        <v>11</v>
      </c>
      <c r="G10" s="3" t="s">
        <v>239</v>
      </c>
      <c r="H10" s="4">
        <v>95</v>
      </c>
      <c r="I10" s="4">
        <v>81.400000000000006</v>
      </c>
      <c r="J10" s="3"/>
      <c r="K10" s="3"/>
      <c r="L10" s="3"/>
      <c r="M10" s="2">
        <v>81.400000000000006</v>
      </c>
      <c r="N10" s="28"/>
      <c r="Q10" s="29"/>
    </row>
    <row r="11" spans="1:38" s="2" customFormat="1" ht="30" customHeight="1" x14ac:dyDescent="0.25">
      <c r="A11" s="3">
        <v>38182765066</v>
      </c>
      <c r="B11" s="3" t="str">
        <f t="shared" si="0"/>
        <v>38*******66</v>
      </c>
      <c r="C11" s="3" t="s">
        <v>219</v>
      </c>
      <c r="D11" s="3" t="str">
        <f t="shared" si="1"/>
        <v>IŞ*******AT</v>
      </c>
      <c r="E11" s="4" t="s">
        <v>8</v>
      </c>
      <c r="F11" s="4" t="s">
        <v>11</v>
      </c>
      <c r="G11" s="3" t="s">
        <v>313</v>
      </c>
      <c r="H11" s="4">
        <v>77.5</v>
      </c>
      <c r="I11" s="4">
        <v>80.115000000000009</v>
      </c>
      <c r="J11" s="3"/>
      <c r="K11" s="3"/>
      <c r="L11" s="3"/>
      <c r="M11" s="2">
        <v>80.115000000000009</v>
      </c>
      <c r="N11" s="28"/>
      <c r="Q11" s="29"/>
    </row>
    <row r="12" spans="1:38" s="2" customFormat="1" ht="30" customHeight="1" x14ac:dyDescent="0.25">
      <c r="A12" s="3">
        <v>99201204928</v>
      </c>
      <c r="B12" s="3" t="str">
        <f t="shared" si="0"/>
        <v>99*******28</v>
      </c>
      <c r="C12" s="3" t="s">
        <v>358</v>
      </c>
      <c r="D12" s="3" t="str">
        <f t="shared" si="1"/>
        <v>BA*******SH</v>
      </c>
      <c r="E12" s="4" t="s">
        <v>8</v>
      </c>
      <c r="F12" s="4" t="s">
        <v>11</v>
      </c>
      <c r="G12" s="3" t="s">
        <v>233</v>
      </c>
      <c r="H12" s="4">
        <v>82.5</v>
      </c>
      <c r="I12" s="4">
        <v>79.465000000000003</v>
      </c>
      <c r="J12" s="3"/>
      <c r="K12" s="3"/>
      <c r="L12" s="3"/>
      <c r="M12" s="2">
        <v>79.465000000000003</v>
      </c>
      <c r="N12" s="28"/>
      <c r="Q12" s="29"/>
    </row>
    <row r="13" spans="1:38" s="8" customFormat="1" ht="30" customHeight="1" x14ac:dyDescent="0.25">
      <c r="A13" s="31">
        <v>28678634846</v>
      </c>
      <c r="B13" s="31" t="str">
        <f t="shared" si="0"/>
        <v>28*******46</v>
      </c>
      <c r="C13" s="31" t="s">
        <v>47</v>
      </c>
      <c r="D13" s="31" t="str">
        <f t="shared" si="1"/>
        <v>YI*******AT</v>
      </c>
      <c r="E13" s="32" t="s">
        <v>8</v>
      </c>
      <c r="F13" s="32" t="s">
        <v>11</v>
      </c>
      <c r="G13" s="31" t="s">
        <v>322</v>
      </c>
      <c r="H13" s="32">
        <v>80</v>
      </c>
      <c r="I13" s="32">
        <v>78.914999999999992</v>
      </c>
      <c r="J13" s="31"/>
      <c r="K13" s="31"/>
      <c r="L13" s="31"/>
      <c r="M13" s="8">
        <v>78.914999999999992</v>
      </c>
      <c r="N13" s="30" t="s">
        <v>373</v>
      </c>
      <c r="O13" s="33" t="s">
        <v>404</v>
      </c>
      <c r="P13" s="8" t="s">
        <v>401</v>
      </c>
      <c r="Q13" s="36"/>
    </row>
    <row r="14" spans="1:38" s="8" customFormat="1" ht="30" customHeight="1" x14ac:dyDescent="0.25">
      <c r="A14" s="31">
        <v>32458231682</v>
      </c>
      <c r="B14" s="31" t="str">
        <f t="shared" si="0"/>
        <v>32*******82</v>
      </c>
      <c r="C14" s="31" t="s">
        <v>119</v>
      </c>
      <c r="D14" s="31" t="str">
        <f t="shared" si="1"/>
        <v>ED*******İN</v>
      </c>
      <c r="E14" s="32" t="s">
        <v>8</v>
      </c>
      <c r="F14" s="32" t="s">
        <v>11</v>
      </c>
      <c r="G14" s="31" t="s">
        <v>283</v>
      </c>
      <c r="H14" s="32">
        <v>87.5</v>
      </c>
      <c r="I14" s="32">
        <v>78.58</v>
      </c>
      <c r="J14" s="31"/>
      <c r="K14" s="31"/>
      <c r="L14" s="31"/>
      <c r="M14" s="8">
        <v>78.58</v>
      </c>
      <c r="N14" s="30" t="s">
        <v>373</v>
      </c>
      <c r="O14" s="33" t="s">
        <v>392</v>
      </c>
      <c r="P14" s="8" t="s">
        <v>401</v>
      </c>
      <c r="Q14" s="36"/>
    </row>
    <row r="15" spans="1:38" s="2" customFormat="1" ht="30" customHeight="1" x14ac:dyDescent="0.25">
      <c r="A15" s="3">
        <v>12227453040</v>
      </c>
      <c r="B15" s="3" t="str">
        <f t="shared" si="0"/>
        <v>12*******40</v>
      </c>
      <c r="C15" s="3" t="s">
        <v>217</v>
      </c>
      <c r="D15" s="3" t="str">
        <f t="shared" si="1"/>
        <v>DE*******AN</v>
      </c>
      <c r="E15" s="4" t="s">
        <v>8</v>
      </c>
      <c r="F15" s="4" t="s">
        <v>11</v>
      </c>
      <c r="G15" s="3" t="s">
        <v>276</v>
      </c>
      <c r="H15" s="4">
        <v>82.5</v>
      </c>
      <c r="I15" s="4">
        <v>77.47999999999999</v>
      </c>
      <c r="J15" s="3"/>
      <c r="K15" s="3"/>
      <c r="L15" s="3"/>
      <c r="M15" s="2">
        <v>77.47999999999999</v>
      </c>
      <c r="N15" s="28"/>
      <c r="Q15" s="29"/>
    </row>
    <row r="16" spans="1:38" s="8" customFormat="1" ht="30" customHeight="1" x14ac:dyDescent="0.25">
      <c r="A16" s="31">
        <v>44170536112</v>
      </c>
      <c r="B16" s="31" t="str">
        <f t="shared" si="0"/>
        <v>44*******12</v>
      </c>
      <c r="C16" s="31" t="s">
        <v>16</v>
      </c>
      <c r="D16" s="31" t="str">
        <f t="shared" si="1"/>
        <v>SA*******IN</v>
      </c>
      <c r="E16" s="32" t="s">
        <v>8</v>
      </c>
      <c r="F16" s="32" t="s">
        <v>11</v>
      </c>
      <c r="G16" s="31" t="s">
        <v>314</v>
      </c>
      <c r="H16" s="32">
        <v>87.5</v>
      </c>
      <c r="I16" s="32">
        <v>77.3</v>
      </c>
      <c r="J16" s="31"/>
      <c r="K16" s="31"/>
      <c r="L16" s="31"/>
      <c r="M16" s="8">
        <v>77.3</v>
      </c>
      <c r="N16" s="30" t="s">
        <v>373</v>
      </c>
      <c r="O16" s="33" t="s">
        <v>392</v>
      </c>
      <c r="P16" s="8" t="s">
        <v>401</v>
      </c>
      <c r="Q16" s="36"/>
    </row>
    <row r="17" spans="1:17" s="2" customFormat="1" ht="30" customHeight="1" x14ac:dyDescent="0.25">
      <c r="A17" s="3">
        <v>15938927060</v>
      </c>
      <c r="B17" s="3" t="str">
        <f t="shared" si="0"/>
        <v>15*******60</v>
      </c>
      <c r="C17" s="3" t="s">
        <v>148</v>
      </c>
      <c r="D17" s="3" t="str">
        <f t="shared" si="1"/>
        <v>BÜ*******İR</v>
      </c>
      <c r="E17" s="4" t="s">
        <v>8</v>
      </c>
      <c r="F17" s="4" t="s">
        <v>11</v>
      </c>
      <c r="G17" s="3" t="s">
        <v>269</v>
      </c>
      <c r="H17" s="4">
        <v>85</v>
      </c>
      <c r="I17" s="4">
        <v>76.515000000000001</v>
      </c>
      <c r="J17" s="3"/>
      <c r="K17" s="3"/>
      <c r="L17" s="3"/>
      <c r="M17" s="2">
        <v>76.515000000000001</v>
      </c>
      <c r="N17" s="28"/>
      <c r="Q17" s="29"/>
    </row>
    <row r="18" spans="1:17" s="2" customFormat="1" ht="30" customHeight="1" x14ac:dyDescent="0.25">
      <c r="A18" s="3">
        <v>26881060438</v>
      </c>
      <c r="B18" s="3" t="str">
        <f t="shared" si="0"/>
        <v>26*******38</v>
      </c>
      <c r="C18" s="3" t="s">
        <v>172</v>
      </c>
      <c r="D18" s="3" t="str">
        <f t="shared" si="1"/>
        <v>ŞE*******ÜL</v>
      </c>
      <c r="E18" s="4" t="s">
        <v>8</v>
      </c>
      <c r="F18" s="4" t="s">
        <v>11</v>
      </c>
      <c r="G18" s="3" t="s">
        <v>337</v>
      </c>
      <c r="H18" s="4">
        <v>80</v>
      </c>
      <c r="I18" s="4">
        <v>76</v>
      </c>
      <c r="J18" s="3"/>
      <c r="K18" s="3"/>
      <c r="L18" s="3"/>
      <c r="M18" s="2">
        <v>76</v>
      </c>
      <c r="N18" s="28"/>
      <c r="Q18" s="29"/>
    </row>
    <row r="19" spans="1:17" s="2" customFormat="1" ht="30" customHeight="1" x14ac:dyDescent="0.25">
      <c r="A19" s="3">
        <v>51547208046</v>
      </c>
      <c r="B19" s="3" t="str">
        <f t="shared" si="0"/>
        <v>51*******46</v>
      </c>
      <c r="C19" s="3" t="s">
        <v>220</v>
      </c>
      <c r="D19" s="3" t="str">
        <f t="shared" si="1"/>
        <v>AY*******EŞ</v>
      </c>
      <c r="E19" s="4" t="s">
        <v>8</v>
      </c>
      <c r="F19" s="4" t="s">
        <v>11</v>
      </c>
      <c r="G19" s="10" t="s">
        <v>248</v>
      </c>
      <c r="H19" s="4">
        <v>80</v>
      </c>
      <c r="I19" s="4">
        <v>75.53</v>
      </c>
      <c r="J19" s="3"/>
      <c r="K19" s="3"/>
      <c r="L19" s="3"/>
      <c r="M19" s="2">
        <v>75.53</v>
      </c>
      <c r="N19" s="28"/>
      <c r="Q19" s="29"/>
    </row>
    <row r="20" spans="1:17" s="2" customFormat="1" ht="30" customHeight="1" x14ac:dyDescent="0.25">
      <c r="A20" s="3">
        <v>10019866382</v>
      </c>
      <c r="B20" s="3" t="str">
        <f t="shared" si="0"/>
        <v>10*******82</v>
      </c>
      <c r="C20" s="3" t="s">
        <v>120</v>
      </c>
      <c r="D20" s="3" t="str">
        <f t="shared" si="1"/>
        <v>DE*******RA</v>
      </c>
      <c r="E20" s="4" t="s">
        <v>8</v>
      </c>
      <c r="F20" s="4" t="s">
        <v>11</v>
      </c>
      <c r="G20" s="3" t="s">
        <v>275</v>
      </c>
      <c r="H20" s="4">
        <v>90</v>
      </c>
      <c r="I20" s="4">
        <v>75.164999999999992</v>
      </c>
      <c r="J20" s="3"/>
      <c r="K20" s="3"/>
      <c r="L20" s="3"/>
      <c r="M20" s="2">
        <v>75.164999999999992</v>
      </c>
      <c r="N20" s="28"/>
      <c r="Q20" s="29"/>
    </row>
    <row r="21" spans="1:17" s="2" customFormat="1" ht="30" customHeight="1" x14ac:dyDescent="0.25">
      <c r="A21" s="3">
        <v>35887353710</v>
      </c>
      <c r="B21" s="3" t="str">
        <f t="shared" si="0"/>
        <v>35*******10</v>
      </c>
      <c r="C21" s="3" t="s">
        <v>171</v>
      </c>
      <c r="D21" s="3" t="str">
        <f t="shared" si="1"/>
        <v>KÜ*******IÇ</v>
      </c>
      <c r="E21" s="4" t="s">
        <v>8</v>
      </c>
      <c r="F21" s="4" t="s">
        <v>11</v>
      </c>
      <c r="G21" s="3" t="s">
        <v>247</v>
      </c>
      <c r="H21" s="4">
        <v>87.5</v>
      </c>
      <c r="I21" s="4">
        <v>74.849999999999994</v>
      </c>
      <c r="J21" s="3"/>
      <c r="K21" s="3"/>
      <c r="L21" s="3"/>
      <c r="M21" s="2">
        <v>74.849999999999994</v>
      </c>
      <c r="N21" s="28"/>
      <c r="Q21" s="29"/>
    </row>
    <row r="22" spans="1:17" s="2" customFormat="1" ht="30" customHeight="1" x14ac:dyDescent="0.25">
      <c r="A22" s="3">
        <v>18365625950</v>
      </c>
      <c r="B22" s="3" t="str">
        <f t="shared" si="0"/>
        <v>18*******50</v>
      </c>
      <c r="C22" s="3" t="s">
        <v>110</v>
      </c>
      <c r="D22" s="3" t="str">
        <f t="shared" si="1"/>
        <v>GA*******AT</v>
      </c>
      <c r="E22" s="4" t="s">
        <v>8</v>
      </c>
      <c r="F22" s="4" t="s">
        <v>11</v>
      </c>
      <c r="G22" s="3" t="s">
        <v>306</v>
      </c>
      <c r="H22" s="4">
        <v>70</v>
      </c>
      <c r="I22" s="4">
        <v>71.349999999999994</v>
      </c>
      <c r="J22" s="3"/>
      <c r="K22" s="3"/>
      <c r="L22" s="3"/>
      <c r="M22" s="2">
        <v>71.349999999999994</v>
      </c>
      <c r="N22" s="28"/>
      <c r="Q22" s="29"/>
    </row>
    <row r="23" spans="1:17" s="8" customFormat="1" ht="30" customHeight="1" x14ac:dyDescent="0.25">
      <c r="A23" s="31">
        <v>21803556976</v>
      </c>
      <c r="B23" s="31" t="str">
        <f t="shared" si="0"/>
        <v>21*******76</v>
      </c>
      <c r="C23" s="31" t="s">
        <v>200</v>
      </c>
      <c r="D23" s="31" t="str">
        <f t="shared" si="1"/>
        <v>HA*******İN</v>
      </c>
      <c r="E23" s="32" t="s">
        <v>8</v>
      </c>
      <c r="F23" s="32" t="s">
        <v>11</v>
      </c>
      <c r="G23" s="31" t="s">
        <v>310</v>
      </c>
      <c r="H23" s="32">
        <v>80</v>
      </c>
      <c r="I23" s="32">
        <v>70.28</v>
      </c>
      <c r="J23" s="31"/>
      <c r="K23" s="31"/>
      <c r="L23" s="31"/>
      <c r="M23" s="8">
        <v>70.28</v>
      </c>
      <c r="N23" s="30" t="s">
        <v>373</v>
      </c>
      <c r="O23" s="33" t="s">
        <v>392</v>
      </c>
      <c r="P23" s="8" t="s">
        <v>401</v>
      </c>
      <c r="Q23" s="36"/>
    </row>
    <row r="24" spans="1:17" s="2" customFormat="1" ht="30" customHeight="1" x14ac:dyDescent="0.25">
      <c r="A24" s="3">
        <v>12773970770</v>
      </c>
      <c r="B24" s="3" t="str">
        <f t="shared" si="0"/>
        <v>12*******70</v>
      </c>
      <c r="C24" s="3" t="s">
        <v>26</v>
      </c>
      <c r="D24" s="3" t="str">
        <f t="shared" si="1"/>
        <v>SA*******EK</v>
      </c>
      <c r="E24" s="4" t="s">
        <v>8</v>
      </c>
      <c r="F24" s="4" t="s">
        <v>11</v>
      </c>
      <c r="G24" s="3" t="s">
        <v>332</v>
      </c>
      <c r="H24" s="4">
        <v>70</v>
      </c>
      <c r="I24" s="4">
        <v>68.2</v>
      </c>
      <c r="J24" s="3"/>
      <c r="K24" s="3"/>
      <c r="L24" s="3"/>
      <c r="M24" s="2">
        <v>68.2</v>
      </c>
      <c r="N24" s="28"/>
      <c r="Q24" s="29"/>
    </row>
    <row r="25" spans="1:17" s="2" customFormat="1" ht="30" customHeight="1" x14ac:dyDescent="0.25">
      <c r="A25" s="3">
        <v>99294827820</v>
      </c>
      <c r="B25" s="3" t="str">
        <f t="shared" si="0"/>
        <v>99*******20</v>
      </c>
      <c r="C25" s="3" t="s">
        <v>146</v>
      </c>
      <c r="D25" s="3" t="str">
        <f t="shared" si="1"/>
        <v>SA*******VA</v>
      </c>
      <c r="E25" s="4" t="s">
        <v>8</v>
      </c>
      <c r="F25" s="4" t="s">
        <v>11</v>
      </c>
      <c r="G25" s="3" t="s">
        <v>282</v>
      </c>
      <c r="H25" s="4">
        <v>70</v>
      </c>
      <c r="I25" s="4">
        <v>66.680000000000007</v>
      </c>
      <c r="J25" s="3"/>
      <c r="K25" s="3"/>
      <c r="L25" s="3"/>
      <c r="M25" s="2">
        <v>66.680000000000007</v>
      </c>
      <c r="N25" s="28"/>
      <c r="Q25" s="29"/>
    </row>
    <row r="26" spans="1:17" s="2" customFormat="1" ht="30" customHeight="1" x14ac:dyDescent="0.25">
      <c r="A26" s="5">
        <v>50941379222</v>
      </c>
      <c r="B26" s="5" t="str">
        <f t="shared" si="0"/>
        <v>50*******22</v>
      </c>
      <c r="C26" s="5" t="s">
        <v>210</v>
      </c>
      <c r="D26" s="5" t="str">
        <f t="shared" si="1"/>
        <v>AY*******İL</v>
      </c>
      <c r="E26" s="6" t="s">
        <v>8</v>
      </c>
      <c r="F26" s="6" t="s">
        <v>11</v>
      </c>
      <c r="G26" s="5" t="s">
        <v>255</v>
      </c>
      <c r="H26" s="6">
        <v>57.5</v>
      </c>
      <c r="I26" s="6">
        <v>63.93</v>
      </c>
      <c r="J26" s="5"/>
      <c r="K26" s="5"/>
      <c r="L26" s="5"/>
      <c r="M26" s="7">
        <v>63.93</v>
      </c>
      <c r="N26" s="35"/>
      <c r="O26" s="7"/>
      <c r="P26" s="7" t="s">
        <v>365</v>
      </c>
      <c r="Q26" s="29"/>
    </row>
    <row r="27" spans="1:17" s="2" customFormat="1" ht="30" customHeight="1" x14ac:dyDescent="0.25">
      <c r="A27" s="3">
        <v>47599309466</v>
      </c>
      <c r="B27" s="3" t="str">
        <f t="shared" si="0"/>
        <v>47*******66</v>
      </c>
      <c r="C27" s="3" t="s">
        <v>184</v>
      </c>
      <c r="D27" s="3" t="str">
        <f t="shared" si="1"/>
        <v>ME*******UZ</v>
      </c>
      <c r="E27" s="4" t="s">
        <v>8</v>
      </c>
      <c r="F27" s="4" t="s">
        <v>11</v>
      </c>
      <c r="G27" s="3" t="s">
        <v>319</v>
      </c>
      <c r="H27" s="4">
        <v>62.5</v>
      </c>
      <c r="I27" s="4">
        <v>63.865000000000002</v>
      </c>
      <c r="J27" s="3"/>
      <c r="K27" s="3"/>
      <c r="L27" s="3"/>
      <c r="M27" s="2">
        <v>63.865000000000002</v>
      </c>
      <c r="N27" s="28"/>
      <c r="Q27" s="29"/>
    </row>
  </sheetData>
  <sortState xmlns:xlrd2="http://schemas.microsoft.com/office/spreadsheetml/2017/richdata2" ref="A2:M27">
    <sortCondition descending="1" ref="M2:M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21</vt:i4>
      </vt:variant>
    </vt:vector>
  </HeadingPairs>
  <TitlesOfParts>
    <vt:vector size="21" baseType="lpstr">
      <vt:lpstr>Enstitü(3)</vt:lpstr>
      <vt:lpstr>Bilgisayar Müh(3)</vt:lpstr>
      <vt:lpstr>Kimya Müh(1)</vt:lpstr>
      <vt:lpstr>Enerji Sistemleri Müh(1)</vt:lpstr>
      <vt:lpstr>Endüstri Müh(3)</vt:lpstr>
      <vt:lpstr>Elektrik Elektronik Müh(2)</vt:lpstr>
      <vt:lpstr>Makine Müh(1)</vt:lpstr>
      <vt:lpstr>Hukuk(3)</vt:lpstr>
      <vt:lpstr>Uluslararası İlişkiler(4)</vt:lpstr>
      <vt:lpstr>İşletme(4)</vt:lpstr>
      <vt:lpstr>UTF(3)</vt:lpstr>
      <vt:lpstr>ÇEKO(1)</vt:lpstr>
      <vt:lpstr>Sosyal Hizmet(1)</vt:lpstr>
      <vt:lpstr>Siyaset Bilimi(1)</vt:lpstr>
      <vt:lpstr>İktisat(1)</vt:lpstr>
      <vt:lpstr>Psikoloji(1)</vt:lpstr>
      <vt:lpstr>Fizyoterapi(1)</vt:lpstr>
      <vt:lpstr>Spor Bilimleri(1)</vt:lpstr>
      <vt:lpstr>Bilgisayar Programcılığı(1)</vt:lpstr>
      <vt:lpstr>Deniz Ulaştırma(1)</vt:lpstr>
      <vt:lpstr>Kontenjan Dışı Başvuru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2023-05-12T12:55:39Z</dcterms:modified>
  <cp:category/>
  <cp:contentStatus>Final</cp:contentStatus>
</cp:coreProperties>
</file>