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7D8BACE0-87F9-4903-A15C-90AF7103FB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YO(2)" sheetId="2" r:id="rId1"/>
    <sheet name="Fakülte(5)" sheetId="3" r:id="rId2"/>
    <sheet name="Enstitü(3)" sheetId="4" r:id="rId3"/>
  </sheets>
  <definedNames>
    <definedName name="BaslaSatir">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2" i="2"/>
  <c r="D3" i="2"/>
  <c r="D4" i="2"/>
  <c r="D5" i="2"/>
  <c r="D6" i="2"/>
  <c r="D7" i="2"/>
  <c r="D2" i="2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2" i="3"/>
  <c r="D3" i="4"/>
  <c r="D4" i="4"/>
  <c r="D5" i="4"/>
  <c r="D6" i="4"/>
  <c r="D7" i="4"/>
  <c r="D8" i="4"/>
  <c r="D9" i="4"/>
  <c r="D10" i="4"/>
  <c r="D11" i="4"/>
  <c r="D2" i="4"/>
  <c r="B3" i="4"/>
  <c r="B4" i="4"/>
  <c r="B5" i="4"/>
  <c r="B6" i="4"/>
  <c r="B7" i="4"/>
  <c r="B8" i="4"/>
  <c r="B9" i="4"/>
  <c r="B10" i="4"/>
  <c r="B11" i="4"/>
  <c r="B2" i="4"/>
  <c r="I36" i="3" l="1"/>
  <c r="O36" i="3" s="1"/>
</calcChain>
</file>

<file path=xl/sharedStrings.xml><?xml version="1.0" encoding="utf-8"?>
<sst xmlns="http://schemas.openxmlformats.org/spreadsheetml/2006/main" count="415" uniqueCount="208">
  <si>
    <t>Ad Soyad</t>
  </si>
  <si>
    <t>TCKN</t>
  </si>
  <si>
    <t>Eğitim Türü</t>
  </si>
  <si>
    <t>Not Ortalaması</t>
  </si>
  <si>
    <t>HATİCE BÜŞRA AVCI</t>
  </si>
  <si>
    <t>Lisans</t>
  </si>
  <si>
    <t>MAKİNE MÜHENDİSLİĞİ PR.</t>
  </si>
  <si>
    <t>SÜMEYYE OLKUN</t>
  </si>
  <si>
    <t>Yüksek Lisans</t>
  </si>
  <si>
    <t>ÖZEL HUKUK (YL) (TEZLİ)</t>
  </si>
  <si>
    <t>MUHAMMET GÜLER</t>
  </si>
  <si>
    <t>HEMŞİRELİK PR.</t>
  </si>
  <si>
    <t>NESLİHAN FİDAN</t>
  </si>
  <si>
    <t>Ön Lisans</t>
  </si>
  <si>
    <t>YAŞLI BAKIMI PR.</t>
  </si>
  <si>
    <t>FURKAN KOÇAK</t>
  </si>
  <si>
    <t>BİLGİSAYAR MÜHENDİSLİĞİ PR.</t>
  </si>
  <si>
    <t>ESMA YILMAZ</t>
  </si>
  <si>
    <t>POLİMER MÜHENDİSLİĞİ PR.</t>
  </si>
  <si>
    <t>YASEMİN BALANDİ</t>
  </si>
  <si>
    <t>ULUSLARARASI İLİŞKİLER PR. (İNGİLİZCE)</t>
  </si>
  <si>
    <t>DERYA CANTÜRK</t>
  </si>
  <si>
    <t>ÇALIŞMA EKONOMİSİ VE ENDÜSTRİ İLİŞKİLERİ PR.</t>
  </si>
  <si>
    <t>SEMİH SEMİZ</t>
  </si>
  <si>
    <t>EMRE ÇAĞLAYAN</t>
  </si>
  <si>
    <t>ENDÜSTRİ MÜHENDİSLİĞİ PR.</t>
  </si>
  <si>
    <t>ENGİN KAHEN ÖZTÜRK</t>
  </si>
  <si>
    <t>YILDIZ POLAT</t>
  </si>
  <si>
    <t>ECE AKAR</t>
  </si>
  <si>
    <t>BÜRO YÖNETİMİ VE YÖNETİCİ ASİSTANLIĞI PR.</t>
  </si>
  <si>
    <t>CEMAL YILDIRIM</t>
  </si>
  <si>
    <t>HUKUK PR.</t>
  </si>
  <si>
    <t>TUANA ORHUN</t>
  </si>
  <si>
    <t>AYŞE NİSA BİNGÖL</t>
  </si>
  <si>
    <t>ENERJİ SİSTEMLERİ MÜHENDİSLİĞİ (YL) (TEZLİ)</t>
  </si>
  <si>
    <t>ECRİN FİDAN</t>
  </si>
  <si>
    <t>İKTİSAT PR.</t>
  </si>
  <si>
    <t>KEREM ÇALIŞKAN</t>
  </si>
  <si>
    <t>İŞLETME PR. (İNGİLİZCE)</t>
  </si>
  <si>
    <t>RÜÇHAN KURT</t>
  </si>
  <si>
    <t>ELEKTRİK-ELEKTRONİK MÜHENDİSLİĞİ PR.</t>
  </si>
  <si>
    <t>ÖMER FARUK ERBAŞ</t>
  </si>
  <si>
    <t>OĞUZHAN TARIK ÇETİN</t>
  </si>
  <si>
    <t>ÜRETİM YÖNETİMİ VE PAZARLAMA (YL) (TEZLİ)</t>
  </si>
  <si>
    <t>YUNUS ER</t>
  </si>
  <si>
    <t>MOHAMMED KHALED SAEED AL-SHARAFI</t>
  </si>
  <si>
    <t>ULUSLARARASI TİCARET VE FİNANS PR.</t>
  </si>
  <si>
    <t>ÇAĞLA ÖKMEN</t>
  </si>
  <si>
    <t>GÖZDE SEVİM</t>
  </si>
  <si>
    <t>RABİA BAYAR</t>
  </si>
  <si>
    <t>SEVDA KINAY</t>
  </si>
  <si>
    <t>FİZYOTERAPİ VE REHABİLİTASYON PR.</t>
  </si>
  <si>
    <t>AYÇA BEYAZTAŞ</t>
  </si>
  <si>
    <t>YAĞMUR SOYLU</t>
  </si>
  <si>
    <t>FATİH ÇETİN</t>
  </si>
  <si>
    <t>HATİCE ŞAHİN</t>
  </si>
  <si>
    <t>ÜMMÜ HABİBE ALTUNBEY</t>
  </si>
  <si>
    <t>FATMANUR YAVUZ</t>
  </si>
  <si>
    <t>KİMYA MÜHENDİSLİĞİ (YL) (TEZLİ)</t>
  </si>
  <si>
    <t>SERHAT ERYAMAN</t>
  </si>
  <si>
    <t>ELEKTRİK-ELEKTRONİK MÜHENDİSLİĞİ (YL) (TEZLİ)</t>
  </si>
  <si>
    <t>NUR YEŞİLYUVA</t>
  </si>
  <si>
    <t>BÜRO YÖNETİMİ VE YÖNETİCİ ASİSTANLIĞI PR. (İÖ)</t>
  </si>
  <si>
    <t>MUHAMMED SAİD YÖNEV</t>
  </si>
  <si>
    <t>YUSUF ALKIŞ</t>
  </si>
  <si>
    <t>İKLİMLENDİRME VE SOĞUTMA TEKNOLOJİSİ PR.</t>
  </si>
  <si>
    <t>BATUHAN UMUT ÇETİNKAYA</t>
  </si>
  <si>
    <t>HİLAL AKCASU</t>
  </si>
  <si>
    <t>SOSYAL HİZMET (YL) (TEZLİ) (İÖ)</t>
  </si>
  <si>
    <t>AFIWAVI CATHERINE NOULETAME</t>
  </si>
  <si>
    <t>ERHAN KARAMUK</t>
  </si>
  <si>
    <t>DİLA HATİCE ŞEN</t>
  </si>
  <si>
    <t>BURAK TEKİN</t>
  </si>
  <si>
    <t>ŞENGÜL İNCE</t>
  </si>
  <si>
    <t>ZEYNEP KUCUR</t>
  </si>
  <si>
    <t>HARUN BOZAN</t>
  </si>
  <si>
    <t>ARZU BAYKAL</t>
  </si>
  <si>
    <t>ONUR ÇELİK</t>
  </si>
  <si>
    <t>MUHAMMED SECCAD ÇORLUK</t>
  </si>
  <si>
    <t>SPOR YÖNETİCİLİĞİ PR.</t>
  </si>
  <si>
    <t>BETÜL ÖZTÜRK</t>
  </si>
  <si>
    <t>AYBÜKE TOMBUL</t>
  </si>
  <si>
    <t>OSMAN ÖZYURT</t>
  </si>
  <si>
    <t>İSLAMİ İLİMLER PR. (ARAPÇA) (M.T.O.K.)</t>
  </si>
  <si>
    <t>NAZ KARAARSLAN</t>
  </si>
  <si>
    <t>ALİ UFUKAY USLU</t>
  </si>
  <si>
    <t>GÜLTEN ERDOĞDU</t>
  </si>
  <si>
    <t>ÜMİTCAN TEMEL</t>
  </si>
  <si>
    <t>Doktora</t>
  </si>
  <si>
    <t>ULUSLARARASI TİCARET VE FİNANSMAN (DR)</t>
  </si>
  <si>
    <t>NESLİHAN ACAR</t>
  </si>
  <si>
    <t>CEMRENUR KURT</t>
  </si>
  <si>
    <t>KİMYA VE SÜREÇ MÜHENDİSLİĞİ PR.</t>
  </si>
  <si>
    <t>ELİF YAMAN</t>
  </si>
  <si>
    <t>BERKE DEMİR</t>
  </si>
  <si>
    <t>İZZET ÖZMEN</t>
  </si>
  <si>
    <t>EMRE AŞIK</t>
  </si>
  <si>
    <t>HÜSNA TEKELİOĞLU</t>
  </si>
  <si>
    <t>ZEYNEP ERDEM</t>
  </si>
  <si>
    <t>İREM ATACAN</t>
  </si>
  <si>
    <t>SAĞLIK KURUMLARI İŞLETMECİLİĞİ PR.</t>
  </si>
  <si>
    <t>MELİSA YANGIN</t>
  </si>
  <si>
    <t>ŞEVVAL BUSE ALTAY</t>
  </si>
  <si>
    <t>İDİL GÜL ZUBARİ</t>
  </si>
  <si>
    <t>MİRAÇ PINAROĞLU</t>
  </si>
  <si>
    <t>ULAŞTIRMA VE LOJİSTİK MÜHENDİSLİĞİ (YL) (TEZLİ)</t>
  </si>
  <si>
    <t>MERVE ZİYA</t>
  </si>
  <si>
    <t>SERCAN İŞCAN</t>
  </si>
  <si>
    <t>SADIK YİĞİT SUBAŞI</t>
  </si>
  <si>
    <t>RECEP BAYKARA</t>
  </si>
  <si>
    <t>ZÜLAL AKPAK</t>
  </si>
  <si>
    <t>ENERJİ SİSTEMLERİ MÜHENDİSLİĞİ PR.</t>
  </si>
  <si>
    <t>FETHİCAN KARCI</t>
  </si>
  <si>
    <t>ROJDA BUDAK</t>
  </si>
  <si>
    <t>EMİN FURKAN BATIHAN</t>
  </si>
  <si>
    <t>SOSYAL HİZMET PR.</t>
  </si>
  <si>
    <t>ZEYNEP KARAMAN</t>
  </si>
  <si>
    <t>KÜBRA AL</t>
  </si>
  <si>
    <t>ÖZLEM AKINCI</t>
  </si>
  <si>
    <t>SELİN TAŞTAN</t>
  </si>
  <si>
    <t>TUBANUR KAPUCU</t>
  </si>
  <si>
    <t>ELİF ÖZTÜRK</t>
  </si>
  <si>
    <t>Bölüm</t>
  </si>
  <si>
    <t xml:space="preserve">65.00 </t>
  </si>
  <si>
    <t>Yabancı Dil Sonucu</t>
  </si>
  <si>
    <t>65.00</t>
  </si>
  <si>
    <t>67.10</t>
  </si>
  <si>
    <t>83.20</t>
  </si>
  <si>
    <t>81.10</t>
  </si>
  <si>
    <t>67.80</t>
  </si>
  <si>
    <t>77.83</t>
  </si>
  <si>
    <t>71.06</t>
  </si>
  <si>
    <t>72.93</t>
  </si>
  <si>
    <t>82.73</t>
  </si>
  <si>
    <t>79.93</t>
  </si>
  <si>
    <t>80.86</t>
  </si>
  <si>
    <t>85.53</t>
  </si>
  <si>
    <t>67.56</t>
  </si>
  <si>
    <t>78.76</t>
  </si>
  <si>
    <t>96.50</t>
  </si>
  <si>
    <t>78.53</t>
  </si>
  <si>
    <t>63.13</t>
  </si>
  <si>
    <t>69.90</t>
  </si>
  <si>
    <t>62.20</t>
  </si>
  <si>
    <t>88.80</t>
  </si>
  <si>
    <t>86.93</t>
  </si>
  <si>
    <t>73.63</t>
  </si>
  <si>
    <t>85.76</t>
  </si>
  <si>
    <t>68.26</t>
  </si>
  <si>
    <t>77.13</t>
  </si>
  <si>
    <t>94.16</t>
  </si>
  <si>
    <t>69.43</t>
  </si>
  <si>
    <t>72.23</t>
  </si>
  <si>
    <t>82.50</t>
  </si>
  <si>
    <t>59.40</t>
  </si>
  <si>
    <t>64.76</t>
  </si>
  <si>
    <t>85.06</t>
  </si>
  <si>
    <t>65.46</t>
  </si>
  <si>
    <t>71.76</t>
  </si>
  <si>
    <t>60.33</t>
  </si>
  <si>
    <t>92.76</t>
  </si>
  <si>
    <t>90.90</t>
  </si>
  <si>
    <t xml:space="preserve"> Kabul Belgesi Var mı?</t>
  </si>
  <si>
    <t>Daha Önce Hareketlilikten Faydalanma</t>
  </si>
  <si>
    <t>Nihai Puan</t>
  </si>
  <si>
    <t>93.00</t>
  </si>
  <si>
    <t>73.16</t>
  </si>
  <si>
    <t>Yetim Aylığı Alan</t>
  </si>
  <si>
    <t>78.30</t>
  </si>
  <si>
    <t>76.66</t>
  </si>
  <si>
    <t>81.80</t>
  </si>
  <si>
    <t>72.70</t>
  </si>
  <si>
    <t>Dijital Becerileri Geliştirmeye Yönelik Staj Faaliyeti</t>
  </si>
  <si>
    <t xml:space="preserve"> 80.40</t>
  </si>
  <si>
    <t>71.53</t>
  </si>
  <si>
    <t>95.56</t>
  </si>
  <si>
    <t xml:space="preserve"> 71.30</t>
  </si>
  <si>
    <t>62.90</t>
  </si>
  <si>
    <t>75.26</t>
  </si>
  <si>
    <t>64.06</t>
  </si>
  <si>
    <t>84.13</t>
  </si>
  <si>
    <t>83.66</t>
  </si>
  <si>
    <t>80.40</t>
  </si>
  <si>
    <t>66.16</t>
  </si>
  <si>
    <t xml:space="preserve"> 69.43</t>
  </si>
  <si>
    <t>63.36</t>
  </si>
  <si>
    <t>72.46</t>
  </si>
  <si>
    <t>61.96</t>
  </si>
  <si>
    <t xml:space="preserve"> 70.13</t>
  </si>
  <si>
    <t xml:space="preserve">91.60 </t>
  </si>
  <si>
    <t>72.00</t>
  </si>
  <si>
    <t>75.50</t>
  </si>
  <si>
    <t>59.86</t>
  </si>
  <si>
    <t>64.53</t>
  </si>
  <si>
    <t xml:space="preserve">92.30 </t>
  </si>
  <si>
    <t>74.10</t>
  </si>
  <si>
    <t>69.20</t>
  </si>
  <si>
    <t>79.70</t>
  </si>
  <si>
    <t>60.10</t>
  </si>
  <si>
    <t>HİLAL SARI</t>
  </si>
  <si>
    <t>Depremden Etkilenme Durumu</t>
  </si>
  <si>
    <t xml:space="preserve"> 72.46</t>
  </si>
  <si>
    <t>(GPA+Dil Puanı)/2</t>
  </si>
  <si>
    <t>Dil barajını geçemedi</t>
  </si>
  <si>
    <t>Asil</t>
  </si>
  <si>
    <t>Durum</t>
  </si>
  <si>
    <t>Sınava girmedi</t>
  </si>
  <si>
    <t>Hibesiz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</si>
</sst>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8">
    <xf numFmtId="0" fontId="0" fillId="0" borderId="0" xfId="0"/>
    <xf numFmtId="0" fontId="2" fillId="2" borderId="1" xfId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7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"/>
  <sheetViews>
    <sheetView topLeftCell="B1" zoomScale="60" zoomScaleNormal="60" workbookViewId="0">
      <selection activeCell="B5" sqref="A5:XFD5"/>
    </sheetView>
  </sheetViews>
  <sheetFormatPr defaultColWidth="0" defaultRowHeight="15" zeroHeight="1" x14ac:dyDescent="0.25"/>
  <cols>
    <col min="1" max="1" width="12" hidden="1" customWidth="1"/>
    <col min="2" max="2" width="12" customWidth="1"/>
    <col min="3" max="3" width="16" hidden="1" customWidth="1"/>
    <col min="4" max="4" width="16" customWidth="1"/>
    <col min="5" max="5" width="11" bestFit="1" customWidth="1"/>
    <col min="6" max="6" width="46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0.5703125" bestFit="1" customWidth="1"/>
    <col min="11" max="11" width="29.140625" bestFit="1" customWidth="1"/>
    <col min="12" max="12" width="15.85546875" bestFit="1" customWidth="1"/>
    <col min="13" max="13" width="36" bestFit="1" customWidth="1"/>
    <col min="14" max="14" width="47.140625" bestFit="1" customWidth="1"/>
    <col min="15" max="15" width="10.5703125" bestFit="1" customWidth="1"/>
    <col min="16" max="16" width="15.85546875" customWidth="1"/>
    <col min="17" max="77" width="0" hidden="1" customWidth="1"/>
    <col min="78" max="16384" width="9.140625" hidden="1"/>
  </cols>
  <sheetData>
    <row r="1" spans="1:77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122</v>
      </c>
      <c r="G1" s="1" t="s">
        <v>3</v>
      </c>
      <c r="H1" s="1" t="s">
        <v>124</v>
      </c>
      <c r="I1" s="1" t="s">
        <v>202</v>
      </c>
      <c r="J1" s="1" t="s">
        <v>162</v>
      </c>
      <c r="K1" s="1" t="s">
        <v>200</v>
      </c>
      <c r="L1" s="1" t="s">
        <v>167</v>
      </c>
      <c r="M1" s="1" t="s">
        <v>163</v>
      </c>
      <c r="N1" s="1" t="s">
        <v>172</v>
      </c>
      <c r="O1" s="1" t="s">
        <v>164</v>
      </c>
      <c r="P1" s="1" t="s">
        <v>164</v>
      </c>
    </row>
    <row r="2" spans="1:77" s="20" customFormat="1" ht="30" customHeight="1" x14ac:dyDescent="0.25">
      <c r="A2" s="17">
        <v>39670922930</v>
      </c>
      <c r="B2" s="17" t="str">
        <f>LEFT(A2,2)&amp;REPT("*",7)&amp;RIGHT(A2,2)</f>
        <v>39*******30</v>
      </c>
      <c r="C2" s="17" t="s">
        <v>64</v>
      </c>
      <c r="D2" s="17" t="str">
        <f>LEFT(C2,2)&amp;REPT("*",7)&amp;RIGHT(C2,2)</f>
        <v>YU*******IŞ</v>
      </c>
      <c r="E2" s="18" t="s">
        <v>13</v>
      </c>
      <c r="F2" s="18" t="s">
        <v>65</v>
      </c>
      <c r="G2" s="17" t="s">
        <v>128</v>
      </c>
      <c r="H2" s="19">
        <v>85</v>
      </c>
      <c r="I2" s="19">
        <v>83.05</v>
      </c>
      <c r="J2" s="19"/>
      <c r="K2" s="19"/>
      <c r="L2" s="19"/>
      <c r="M2" s="19"/>
      <c r="N2" s="19"/>
      <c r="O2" s="19">
        <v>83.05</v>
      </c>
      <c r="P2" s="20" t="s">
        <v>204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s="20" customFormat="1" ht="30" customHeight="1" x14ac:dyDescent="0.25">
      <c r="A3" s="17">
        <v>54271690408</v>
      </c>
      <c r="B3" s="17" t="str">
        <f t="shared" ref="B3:B7" si="0">LEFT(A3,2)&amp;REPT("*",7)&amp;RIGHT(A3,2)</f>
        <v>54*******08</v>
      </c>
      <c r="C3" s="17" t="s">
        <v>12</v>
      </c>
      <c r="D3" s="17" t="str">
        <f t="shared" ref="D3:D7" si="1">LEFT(C3,2)&amp;REPT("*",7)&amp;RIGHT(C3,2)</f>
        <v>NE*******AN</v>
      </c>
      <c r="E3" s="18" t="s">
        <v>13</v>
      </c>
      <c r="F3" s="18" t="s">
        <v>14</v>
      </c>
      <c r="G3" s="17" t="s">
        <v>146</v>
      </c>
      <c r="H3" s="19">
        <v>90</v>
      </c>
      <c r="I3" s="19">
        <v>81.814999999999998</v>
      </c>
      <c r="J3" s="19"/>
      <c r="K3" s="19"/>
      <c r="L3" s="19"/>
      <c r="M3" s="19"/>
      <c r="N3" s="19"/>
      <c r="O3" s="19">
        <v>81.814999999999998</v>
      </c>
      <c r="P3" s="20" t="s">
        <v>204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s="2" customFormat="1" ht="30" customHeight="1" x14ac:dyDescent="0.25">
      <c r="A4" s="12">
        <v>34130017256</v>
      </c>
      <c r="B4" s="12" t="str">
        <f t="shared" si="0"/>
        <v>34*******56</v>
      </c>
      <c r="C4" s="12" t="s">
        <v>28</v>
      </c>
      <c r="D4" s="12" t="str">
        <f t="shared" si="1"/>
        <v>EC*******AR</v>
      </c>
      <c r="E4" s="13" t="s">
        <v>13</v>
      </c>
      <c r="F4" s="13" t="s">
        <v>29</v>
      </c>
      <c r="G4" s="12" t="s">
        <v>201</v>
      </c>
      <c r="H4" s="14">
        <v>90</v>
      </c>
      <c r="I4" s="5">
        <v>81.22999999999999</v>
      </c>
      <c r="J4" s="14"/>
      <c r="K4" s="14"/>
      <c r="L4" s="14"/>
      <c r="M4" s="14"/>
      <c r="N4" s="14"/>
      <c r="O4" s="5">
        <v>81.22999999999999</v>
      </c>
    </row>
    <row r="5" spans="1:77" s="27" customFormat="1" ht="30" customHeight="1" x14ac:dyDescent="0.25">
      <c r="A5" s="24">
        <v>10949935066</v>
      </c>
      <c r="B5" s="24" t="str">
        <f t="shared" si="0"/>
        <v>10*******66</v>
      </c>
      <c r="C5" s="24" t="s">
        <v>99</v>
      </c>
      <c r="D5" s="24" t="str">
        <f t="shared" si="1"/>
        <v>İR*******AN</v>
      </c>
      <c r="E5" s="25" t="s">
        <v>13</v>
      </c>
      <c r="F5" s="25" t="s">
        <v>100</v>
      </c>
      <c r="G5" s="24" t="s">
        <v>154</v>
      </c>
      <c r="H5" s="26">
        <v>87.5</v>
      </c>
      <c r="I5" s="26">
        <v>73.45</v>
      </c>
      <c r="J5" s="26"/>
      <c r="K5" s="26"/>
      <c r="L5" s="26"/>
      <c r="M5" s="26"/>
      <c r="N5" s="26"/>
      <c r="O5" s="26">
        <v>73.45</v>
      </c>
      <c r="P5" s="27" t="s">
        <v>207</v>
      </c>
    </row>
    <row r="6" spans="1:77" s="10" customFormat="1" ht="30" customHeight="1" x14ac:dyDescent="0.25">
      <c r="A6" s="7">
        <v>10058959052</v>
      </c>
      <c r="B6" s="7" t="str">
        <f t="shared" si="0"/>
        <v>10*******52</v>
      </c>
      <c r="C6" s="7" t="s">
        <v>72</v>
      </c>
      <c r="D6" s="7" t="str">
        <f t="shared" si="1"/>
        <v>BU*******İN</v>
      </c>
      <c r="E6" s="8" t="s">
        <v>13</v>
      </c>
      <c r="F6" s="8" t="s">
        <v>65</v>
      </c>
      <c r="G6" s="7" t="s">
        <v>174</v>
      </c>
      <c r="H6" s="9">
        <v>0</v>
      </c>
      <c r="I6" s="9">
        <v>35.765000000000001</v>
      </c>
      <c r="J6" s="9"/>
      <c r="K6" s="9"/>
      <c r="L6" s="9"/>
      <c r="M6" s="9"/>
      <c r="N6" s="9"/>
      <c r="O6" s="9">
        <v>35.765000000000001</v>
      </c>
      <c r="P6" s="10" t="s">
        <v>206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 s="2" customFormat="1" ht="30" customHeight="1" x14ac:dyDescent="0.25">
      <c r="A7" s="7">
        <v>10039551824</v>
      </c>
      <c r="B7" s="7" t="str">
        <f t="shared" si="0"/>
        <v>10*******24</v>
      </c>
      <c r="C7" s="7" t="s">
        <v>61</v>
      </c>
      <c r="D7" s="7" t="str">
        <f t="shared" si="1"/>
        <v>NU*******VA</v>
      </c>
      <c r="E7" s="8" t="s">
        <v>13</v>
      </c>
      <c r="F7" s="8" t="s">
        <v>62</v>
      </c>
      <c r="G7" s="7" t="s">
        <v>131</v>
      </c>
      <c r="H7" s="9">
        <v>0</v>
      </c>
      <c r="I7" s="9">
        <v>35.53</v>
      </c>
      <c r="J7" s="9"/>
      <c r="K7" s="9"/>
      <c r="L7" s="9"/>
      <c r="M7" s="9"/>
      <c r="N7" s="9"/>
      <c r="O7" s="9">
        <v>35.53</v>
      </c>
      <c r="P7" s="10" t="s">
        <v>206</v>
      </c>
    </row>
  </sheetData>
  <sortState xmlns:xlrd2="http://schemas.microsoft.com/office/spreadsheetml/2017/richdata2" ref="A2:O7">
    <sortCondition descending="1" ref="O2:O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69"/>
  <sheetViews>
    <sheetView tabSelected="1" topLeftCell="B2" zoomScale="70" zoomScaleNormal="70" workbookViewId="0">
      <selection activeCell="B9" sqref="B9"/>
    </sheetView>
  </sheetViews>
  <sheetFormatPr defaultColWidth="0" defaultRowHeight="15" zeroHeight="1" x14ac:dyDescent="0.25"/>
  <cols>
    <col min="1" max="1" width="12" hidden="1" customWidth="1"/>
    <col min="2" max="2" width="12" customWidth="1"/>
    <col min="3" max="3" width="37.42578125" hidden="1" customWidth="1"/>
    <col min="4" max="4" width="37.42578125" customWidth="1"/>
    <col min="5" max="5" width="11" bestFit="1" customWidth="1"/>
    <col min="6" max="6" width="44.57031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0.5703125" bestFit="1" customWidth="1"/>
    <col min="11" max="11" width="29.140625" bestFit="1" customWidth="1"/>
    <col min="12" max="12" width="15.85546875" bestFit="1" customWidth="1"/>
    <col min="13" max="13" width="36" bestFit="1" customWidth="1"/>
    <col min="14" max="14" width="47.140625" bestFit="1" customWidth="1"/>
    <col min="15" max="15" width="10.5703125" bestFit="1" customWidth="1"/>
    <col min="16" max="16" width="21.85546875" customWidth="1"/>
    <col min="17" max="148" width="0" hidden="1" customWidth="1"/>
    <col min="149" max="16384" width="9.140625" hidden="1"/>
  </cols>
  <sheetData>
    <row r="1" spans="1:14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122</v>
      </c>
      <c r="G1" s="1" t="s">
        <v>3</v>
      </c>
      <c r="H1" s="1" t="s">
        <v>124</v>
      </c>
      <c r="I1" s="1" t="s">
        <v>202</v>
      </c>
      <c r="J1" s="1" t="s">
        <v>162</v>
      </c>
      <c r="K1" s="1" t="s">
        <v>200</v>
      </c>
      <c r="L1" s="1" t="s">
        <v>167</v>
      </c>
      <c r="M1" s="1" t="s">
        <v>163</v>
      </c>
      <c r="N1" s="1" t="s">
        <v>172</v>
      </c>
      <c r="O1" s="1" t="s">
        <v>164</v>
      </c>
      <c r="P1" s="1" t="s">
        <v>205</v>
      </c>
    </row>
    <row r="2" spans="1:148" s="20" customFormat="1" ht="30" customHeight="1" x14ac:dyDescent="0.25">
      <c r="A2" s="17">
        <v>25102882064</v>
      </c>
      <c r="B2" s="17" t="str">
        <f>LEFT(A2,2)&amp;REPT("*",7)&amp;RIGHT(A2,2)</f>
        <v>25*******64</v>
      </c>
      <c r="C2" s="17" t="s">
        <v>103</v>
      </c>
      <c r="D2" s="17" t="str">
        <f>LEFT(C2,2)&amp;REPT("*",7)&amp;RIGHT(C2,2)</f>
        <v>İD*******Rİ</v>
      </c>
      <c r="E2" s="18" t="s">
        <v>5</v>
      </c>
      <c r="F2" s="18" t="s">
        <v>31</v>
      </c>
      <c r="G2" s="17" t="s">
        <v>128</v>
      </c>
      <c r="H2" s="19">
        <v>95</v>
      </c>
      <c r="I2" s="19">
        <v>88.05</v>
      </c>
      <c r="J2" s="19">
        <v>10</v>
      </c>
      <c r="K2" s="19">
        <v>10</v>
      </c>
      <c r="L2" s="19"/>
      <c r="M2" s="19">
        <v>-10</v>
      </c>
      <c r="N2" s="19">
        <v>5</v>
      </c>
      <c r="O2" s="19">
        <v>103.05</v>
      </c>
      <c r="P2" s="20" t="s">
        <v>204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s="20" customFormat="1" ht="30" customHeight="1" x14ac:dyDescent="0.25">
      <c r="A3" s="17">
        <v>26201117392</v>
      </c>
      <c r="B3" s="17" t="str">
        <f t="shared" ref="B3:B66" si="0">LEFT(A3,2)&amp;REPT("*",7)&amp;RIGHT(A3,2)</f>
        <v>26*******92</v>
      </c>
      <c r="C3" s="17" t="s">
        <v>108</v>
      </c>
      <c r="D3" s="17" t="str">
        <f t="shared" ref="D3:D66" si="1">LEFT(C3,2)&amp;REPT("*",7)&amp;RIGHT(C3,2)</f>
        <v>SA*******ŞI</v>
      </c>
      <c r="E3" s="18" t="s">
        <v>5</v>
      </c>
      <c r="F3" s="18" t="s">
        <v>31</v>
      </c>
      <c r="G3" s="17" t="s">
        <v>139</v>
      </c>
      <c r="H3" s="19">
        <v>97.5</v>
      </c>
      <c r="I3" s="19">
        <v>97</v>
      </c>
      <c r="J3" s="19">
        <v>10</v>
      </c>
      <c r="K3" s="19"/>
      <c r="L3" s="19"/>
      <c r="M3" s="19">
        <v>-10</v>
      </c>
      <c r="N3" s="19">
        <v>5</v>
      </c>
      <c r="O3" s="19">
        <v>102</v>
      </c>
      <c r="P3" s="20" t="s">
        <v>204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s="20" customFormat="1" ht="30" customHeight="1" x14ac:dyDescent="0.25">
      <c r="A4" s="17">
        <v>27475562772</v>
      </c>
      <c r="B4" s="17" t="str">
        <f t="shared" si="0"/>
        <v>27*******72</v>
      </c>
      <c r="C4" s="17" t="s">
        <v>114</v>
      </c>
      <c r="D4" s="17" t="str">
        <f t="shared" si="1"/>
        <v>EM*******AN</v>
      </c>
      <c r="E4" s="18" t="s">
        <v>5</v>
      </c>
      <c r="F4" s="18" t="s">
        <v>115</v>
      </c>
      <c r="G4" s="17" t="s">
        <v>126</v>
      </c>
      <c r="H4" s="19">
        <v>92.5</v>
      </c>
      <c r="I4" s="19">
        <v>79.8</v>
      </c>
      <c r="J4" s="19">
        <v>10</v>
      </c>
      <c r="K4" s="19">
        <v>10</v>
      </c>
      <c r="L4" s="19"/>
      <c r="M4" s="19"/>
      <c r="N4" s="19"/>
      <c r="O4" s="19">
        <v>99.8</v>
      </c>
      <c r="P4" s="20" t="s">
        <v>204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</row>
    <row r="5" spans="1:148" s="20" customFormat="1" ht="30" customHeight="1" x14ac:dyDescent="0.25">
      <c r="A5" s="17">
        <v>18190233658</v>
      </c>
      <c r="B5" s="17" t="str">
        <f t="shared" si="0"/>
        <v>18*******58</v>
      </c>
      <c r="C5" s="17" t="s">
        <v>119</v>
      </c>
      <c r="D5" s="17" t="str">
        <f t="shared" si="1"/>
        <v>SE*******AN</v>
      </c>
      <c r="E5" s="18" t="s">
        <v>5</v>
      </c>
      <c r="F5" s="18" t="s">
        <v>31</v>
      </c>
      <c r="G5" s="17" t="s">
        <v>193</v>
      </c>
      <c r="H5" s="19">
        <v>95</v>
      </c>
      <c r="I5" s="19">
        <v>79.765000000000001</v>
      </c>
      <c r="J5" s="19">
        <v>10</v>
      </c>
      <c r="K5" s="20">
        <v>10</v>
      </c>
      <c r="L5" s="19"/>
      <c r="M5" s="19"/>
      <c r="N5" s="19"/>
      <c r="O5" s="19">
        <v>99.765000000000001</v>
      </c>
      <c r="P5" s="20" t="s">
        <v>204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</row>
    <row r="6" spans="1:148" s="20" customFormat="1" ht="30" customHeight="1" x14ac:dyDescent="0.25">
      <c r="A6" s="17">
        <v>27274994644</v>
      </c>
      <c r="B6" s="17" t="str">
        <f t="shared" si="0"/>
        <v>27*******44</v>
      </c>
      <c r="C6" s="17" t="s">
        <v>54</v>
      </c>
      <c r="D6" s="17" t="str">
        <f t="shared" si="1"/>
        <v>FA*******İN</v>
      </c>
      <c r="E6" s="18" t="s">
        <v>5</v>
      </c>
      <c r="F6" s="18" t="s">
        <v>46</v>
      </c>
      <c r="G6" s="17" t="s">
        <v>161</v>
      </c>
      <c r="H6" s="19">
        <v>97.5</v>
      </c>
      <c r="I6" s="19">
        <v>94.2</v>
      </c>
      <c r="J6" s="19">
        <v>10</v>
      </c>
      <c r="K6" s="19"/>
      <c r="L6" s="19"/>
      <c r="M6" s="19">
        <v>-10</v>
      </c>
      <c r="N6" s="19">
        <v>5</v>
      </c>
      <c r="O6" s="19">
        <v>99.2</v>
      </c>
      <c r="P6" s="20" t="s">
        <v>204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</row>
    <row r="7" spans="1:148" s="27" customFormat="1" ht="30" customHeight="1" x14ac:dyDescent="0.25">
      <c r="A7" s="24">
        <v>29708119210</v>
      </c>
      <c r="B7" s="24" t="str">
        <f t="shared" si="0"/>
        <v>29*******10</v>
      </c>
      <c r="C7" s="24" t="s">
        <v>84</v>
      </c>
      <c r="D7" s="24" t="str">
        <f t="shared" si="1"/>
        <v>NA*******AN</v>
      </c>
      <c r="E7" s="25" t="s">
        <v>5</v>
      </c>
      <c r="F7" s="25" t="s">
        <v>25</v>
      </c>
      <c r="G7" s="24" t="s">
        <v>148</v>
      </c>
      <c r="H7" s="26">
        <v>95</v>
      </c>
      <c r="I7" s="26">
        <v>81.63</v>
      </c>
      <c r="J7" s="26">
        <v>10</v>
      </c>
      <c r="K7" s="26"/>
      <c r="L7" s="26"/>
      <c r="M7" s="26"/>
      <c r="N7" s="26">
        <v>5</v>
      </c>
      <c r="O7" s="26">
        <v>96.63</v>
      </c>
      <c r="P7" s="27" t="s">
        <v>207</v>
      </c>
    </row>
    <row r="8" spans="1:148" s="27" customFormat="1" ht="30" customHeight="1" x14ac:dyDescent="0.25">
      <c r="A8" s="24">
        <v>33637467762</v>
      </c>
      <c r="B8" s="24" t="str">
        <f t="shared" si="0"/>
        <v>33*******62</v>
      </c>
      <c r="C8" s="24" t="s">
        <v>52</v>
      </c>
      <c r="D8" s="24" t="str">
        <f t="shared" si="1"/>
        <v>AY*******AŞ</v>
      </c>
      <c r="E8" s="25" t="s">
        <v>5</v>
      </c>
      <c r="F8" s="25" t="s">
        <v>36</v>
      </c>
      <c r="G8" s="24" t="s">
        <v>168</v>
      </c>
      <c r="H8" s="26">
        <v>92.5</v>
      </c>
      <c r="I8" s="26">
        <v>85.4</v>
      </c>
      <c r="J8" s="26"/>
      <c r="K8" s="26"/>
      <c r="L8" s="26">
        <v>10</v>
      </c>
      <c r="M8" s="26"/>
      <c r="N8" s="26"/>
      <c r="O8" s="26">
        <v>95.4</v>
      </c>
      <c r="P8" s="27" t="s">
        <v>207</v>
      </c>
    </row>
    <row r="9" spans="1:148" s="2" customFormat="1" ht="30" customHeight="1" x14ac:dyDescent="0.25">
      <c r="A9" s="3">
        <v>51019691710</v>
      </c>
      <c r="B9" s="24" t="str">
        <f t="shared" si="0"/>
        <v>51*******10</v>
      </c>
      <c r="C9" s="3" t="s">
        <v>37</v>
      </c>
      <c r="D9" s="24" t="str">
        <f t="shared" si="1"/>
        <v>KE*******AN</v>
      </c>
      <c r="E9" s="25" t="s">
        <v>5</v>
      </c>
      <c r="F9" s="25" t="s">
        <v>38</v>
      </c>
      <c r="G9" s="24" t="s">
        <v>146</v>
      </c>
      <c r="H9" s="26">
        <v>92.5</v>
      </c>
      <c r="I9" s="26">
        <v>83.064999999999998</v>
      </c>
      <c r="J9" s="26"/>
      <c r="K9" s="26"/>
      <c r="L9" s="26">
        <v>10</v>
      </c>
      <c r="M9" s="26"/>
      <c r="N9" s="26"/>
      <c r="O9" s="26">
        <v>93.064999999999998</v>
      </c>
      <c r="P9" s="27" t="s">
        <v>207</v>
      </c>
    </row>
    <row r="10" spans="1:148" s="2" customFormat="1" ht="30" customHeight="1" x14ac:dyDescent="0.25">
      <c r="A10" s="3">
        <v>68509166078</v>
      </c>
      <c r="B10" s="3" t="str">
        <f t="shared" si="0"/>
        <v>68*******78</v>
      </c>
      <c r="C10" s="3" t="s">
        <v>30</v>
      </c>
      <c r="D10" s="3" t="str">
        <f t="shared" si="1"/>
        <v>CE*******IM</v>
      </c>
      <c r="E10" s="4" t="s">
        <v>5</v>
      </c>
      <c r="F10" s="4" t="s">
        <v>31</v>
      </c>
      <c r="G10" s="3" t="s">
        <v>175</v>
      </c>
      <c r="H10" s="5">
        <v>90</v>
      </c>
      <c r="I10" s="5">
        <v>92.78</v>
      </c>
      <c r="J10" s="5"/>
      <c r="K10" s="5"/>
      <c r="L10" s="5"/>
      <c r="M10" s="5"/>
      <c r="N10" s="5"/>
      <c r="O10" s="5">
        <v>92.78</v>
      </c>
    </row>
    <row r="11" spans="1:148" s="2" customFormat="1" ht="30" customHeight="1" x14ac:dyDescent="0.25">
      <c r="A11" s="3">
        <v>23029943080</v>
      </c>
      <c r="B11" s="3" t="str">
        <f t="shared" si="0"/>
        <v>23*******80</v>
      </c>
      <c r="C11" s="3" t="s">
        <v>26</v>
      </c>
      <c r="D11" s="3" t="str">
        <f t="shared" si="1"/>
        <v>EN*******RK</v>
      </c>
      <c r="E11" s="4" t="s">
        <v>5</v>
      </c>
      <c r="F11" s="4" t="s">
        <v>16</v>
      </c>
      <c r="G11" s="3" t="s">
        <v>183</v>
      </c>
      <c r="H11" s="5">
        <v>87.5</v>
      </c>
      <c r="I11" s="5">
        <v>76.83</v>
      </c>
      <c r="J11" s="5">
        <v>10</v>
      </c>
      <c r="K11" s="5">
        <v>10</v>
      </c>
      <c r="L11" s="5"/>
      <c r="M11" s="5">
        <v>-10</v>
      </c>
      <c r="N11" s="5">
        <v>5</v>
      </c>
      <c r="O11" s="5">
        <v>91.83</v>
      </c>
    </row>
    <row r="12" spans="1:148" s="2" customFormat="1" ht="30" customHeight="1" x14ac:dyDescent="0.25">
      <c r="A12" s="3">
        <v>10899095124</v>
      </c>
      <c r="B12" s="3" t="str">
        <f t="shared" si="0"/>
        <v>10*******24</v>
      </c>
      <c r="C12" s="3" t="s">
        <v>101</v>
      </c>
      <c r="D12" s="3" t="str">
        <f t="shared" si="1"/>
        <v>ME*******IN</v>
      </c>
      <c r="E12" s="4" t="s">
        <v>5</v>
      </c>
      <c r="F12" s="4" t="s">
        <v>20</v>
      </c>
      <c r="G12" s="3" t="s">
        <v>152</v>
      </c>
      <c r="H12" s="5">
        <v>92.5</v>
      </c>
      <c r="I12" s="5">
        <v>82.365000000000009</v>
      </c>
      <c r="J12" s="5">
        <v>10</v>
      </c>
      <c r="K12" s="5"/>
      <c r="L12" s="5"/>
      <c r="M12" s="5">
        <v>-10</v>
      </c>
      <c r="N12" s="5">
        <v>5</v>
      </c>
      <c r="O12" s="5">
        <v>87.365000000000009</v>
      </c>
    </row>
    <row r="13" spans="1:148" s="2" customFormat="1" ht="30" customHeight="1" x14ac:dyDescent="0.25">
      <c r="A13" s="3">
        <v>66148129300</v>
      </c>
      <c r="B13" s="3" t="str">
        <f t="shared" si="0"/>
        <v>66*******00</v>
      </c>
      <c r="C13" s="3" t="s">
        <v>50</v>
      </c>
      <c r="D13" s="3" t="str">
        <f t="shared" si="1"/>
        <v>SE*******AY</v>
      </c>
      <c r="E13" s="4" t="s">
        <v>5</v>
      </c>
      <c r="F13" s="4" t="s">
        <v>51</v>
      </c>
      <c r="G13" s="3" t="s">
        <v>135</v>
      </c>
      <c r="H13" s="5">
        <v>92.5</v>
      </c>
      <c r="I13" s="5">
        <v>86.68</v>
      </c>
      <c r="J13" s="5"/>
      <c r="K13" s="5"/>
      <c r="L13" s="5"/>
      <c r="M13" s="5"/>
      <c r="N13" s="5"/>
      <c r="O13" s="5">
        <v>86.68</v>
      </c>
    </row>
    <row r="14" spans="1:148" s="2" customFormat="1" ht="30" customHeight="1" x14ac:dyDescent="0.25">
      <c r="A14" s="3">
        <v>36497255876</v>
      </c>
      <c r="B14" s="3" t="str">
        <f t="shared" si="0"/>
        <v>36*******76</v>
      </c>
      <c r="C14" s="3" t="s">
        <v>49</v>
      </c>
      <c r="D14" s="3" t="str">
        <f t="shared" si="1"/>
        <v>RA*******AR</v>
      </c>
      <c r="E14" s="4" t="s">
        <v>5</v>
      </c>
      <c r="F14" s="4" t="s">
        <v>16</v>
      </c>
      <c r="G14" s="3" t="s">
        <v>127</v>
      </c>
      <c r="H14" s="5">
        <v>87.5</v>
      </c>
      <c r="I14" s="5">
        <v>85.35</v>
      </c>
      <c r="J14" s="5"/>
      <c r="K14" s="5"/>
      <c r="L14" s="5"/>
      <c r="M14" s="5"/>
      <c r="N14" s="5"/>
      <c r="O14" s="5">
        <v>85.35</v>
      </c>
    </row>
    <row r="15" spans="1:148" s="2" customFormat="1" ht="30" customHeight="1" x14ac:dyDescent="0.25">
      <c r="A15" s="3">
        <v>51853169840</v>
      </c>
      <c r="B15" s="3" t="str">
        <f t="shared" si="0"/>
        <v>51*******40</v>
      </c>
      <c r="C15" s="3" t="s">
        <v>107</v>
      </c>
      <c r="D15" s="3" t="str">
        <f t="shared" si="1"/>
        <v>SE*******AN</v>
      </c>
      <c r="E15" s="4" t="s">
        <v>5</v>
      </c>
      <c r="F15" s="4" t="s">
        <v>38</v>
      </c>
      <c r="G15" s="3" t="s">
        <v>137</v>
      </c>
      <c r="H15" s="5">
        <v>82.5</v>
      </c>
      <c r="I15" s="5">
        <v>75.03</v>
      </c>
      <c r="J15" s="5"/>
      <c r="K15" s="5"/>
      <c r="L15" s="5">
        <v>10</v>
      </c>
      <c r="M15" s="5"/>
      <c r="N15" s="5"/>
      <c r="O15" s="5">
        <v>85.03</v>
      </c>
    </row>
    <row r="16" spans="1:148" s="2" customFormat="1" ht="30" customHeight="1" x14ac:dyDescent="0.25">
      <c r="A16" s="3">
        <v>34807296694</v>
      </c>
      <c r="B16" s="3" t="str">
        <f t="shared" si="0"/>
        <v>34*******94</v>
      </c>
      <c r="C16" s="3" t="s">
        <v>10</v>
      </c>
      <c r="D16" s="3" t="str">
        <f t="shared" si="1"/>
        <v>MU*******ER</v>
      </c>
      <c r="E16" s="4" t="s">
        <v>5</v>
      </c>
      <c r="F16" s="4" t="s">
        <v>11</v>
      </c>
      <c r="G16" s="3" t="s">
        <v>149</v>
      </c>
      <c r="H16" s="5">
        <v>92.5</v>
      </c>
      <c r="I16" s="5">
        <v>84.814999999999998</v>
      </c>
      <c r="J16" s="5"/>
      <c r="K16" s="5"/>
      <c r="L16" s="5"/>
      <c r="M16" s="5"/>
      <c r="N16" s="5"/>
      <c r="O16" s="5">
        <v>84.814999999999998</v>
      </c>
    </row>
    <row r="17" spans="1:148" s="2" customFormat="1" ht="30" customHeight="1" x14ac:dyDescent="0.25">
      <c r="A17" s="3">
        <v>22565213084</v>
      </c>
      <c r="B17" s="3" t="str">
        <f t="shared" si="0"/>
        <v>22*******84</v>
      </c>
      <c r="C17" s="3" t="s">
        <v>56</v>
      </c>
      <c r="D17" s="3" t="str">
        <f t="shared" si="1"/>
        <v>ÜM*******EY</v>
      </c>
      <c r="E17" s="4" t="s">
        <v>5</v>
      </c>
      <c r="F17" s="4" t="s">
        <v>20</v>
      </c>
      <c r="G17" s="3" t="s">
        <v>195</v>
      </c>
      <c r="H17" s="5">
        <v>95</v>
      </c>
      <c r="I17" s="5">
        <v>84.55</v>
      </c>
      <c r="J17" s="5"/>
      <c r="K17" s="5"/>
      <c r="L17" s="5"/>
      <c r="M17" s="5"/>
      <c r="N17" s="5"/>
      <c r="O17" s="5">
        <v>84.55</v>
      </c>
    </row>
    <row r="18" spans="1:148" s="2" customFormat="1" ht="30" customHeight="1" x14ac:dyDescent="0.25">
      <c r="A18" s="3">
        <v>19826649690</v>
      </c>
      <c r="B18" s="3" t="str">
        <f t="shared" si="0"/>
        <v>19*******90</v>
      </c>
      <c r="C18" s="3" t="s">
        <v>23</v>
      </c>
      <c r="D18" s="3" t="str">
        <f t="shared" si="1"/>
        <v>SE*******İZ</v>
      </c>
      <c r="E18" s="4" t="s">
        <v>5</v>
      </c>
      <c r="F18" s="4" t="s">
        <v>6</v>
      </c>
      <c r="G18" s="3" t="s">
        <v>138</v>
      </c>
      <c r="H18" s="5">
        <v>90</v>
      </c>
      <c r="I18" s="5">
        <v>84.38</v>
      </c>
      <c r="J18" s="5"/>
      <c r="K18" s="5"/>
      <c r="L18" s="5"/>
      <c r="M18" s="5"/>
      <c r="N18" s="5"/>
      <c r="O18" s="5">
        <v>84.38</v>
      </c>
    </row>
    <row r="19" spans="1:148" s="2" customFormat="1" ht="30" customHeight="1" x14ac:dyDescent="0.25">
      <c r="A19" s="3">
        <v>25469589996</v>
      </c>
      <c r="B19" s="3" t="str">
        <f t="shared" si="0"/>
        <v>25*******96</v>
      </c>
      <c r="C19" s="3" t="s">
        <v>41</v>
      </c>
      <c r="D19" s="3" t="str">
        <f t="shared" si="1"/>
        <v>ÖM*******AŞ</v>
      </c>
      <c r="E19" s="4" t="s">
        <v>5</v>
      </c>
      <c r="F19" s="4" t="s">
        <v>31</v>
      </c>
      <c r="G19" s="3" t="s">
        <v>142</v>
      </c>
      <c r="H19" s="5">
        <v>97.5</v>
      </c>
      <c r="I19" s="5">
        <v>83.7</v>
      </c>
      <c r="J19" s="5"/>
      <c r="K19" s="5"/>
      <c r="L19" s="5"/>
      <c r="M19" s="5"/>
      <c r="N19" s="5"/>
      <c r="O19" s="5">
        <v>83.7</v>
      </c>
    </row>
    <row r="20" spans="1:148" s="2" customFormat="1" ht="30" customHeight="1" x14ac:dyDescent="0.25">
      <c r="A20" s="3">
        <v>44188522206</v>
      </c>
      <c r="B20" s="3" t="str">
        <f t="shared" si="0"/>
        <v>44*******06</v>
      </c>
      <c r="C20" s="3" t="s">
        <v>81</v>
      </c>
      <c r="D20" s="3" t="str">
        <f t="shared" si="1"/>
        <v>AY*******UL</v>
      </c>
      <c r="E20" s="4" t="s">
        <v>5</v>
      </c>
      <c r="F20" s="4" t="s">
        <v>31</v>
      </c>
      <c r="G20" s="3" t="s">
        <v>166</v>
      </c>
      <c r="H20" s="5">
        <v>92.5</v>
      </c>
      <c r="I20" s="5">
        <v>82.83</v>
      </c>
      <c r="J20" s="5"/>
      <c r="K20" s="5"/>
      <c r="L20" s="5"/>
      <c r="M20" s="5"/>
      <c r="N20" s="5"/>
      <c r="O20" s="5">
        <v>82.83</v>
      </c>
    </row>
    <row r="21" spans="1:148" s="2" customFormat="1" ht="30" customHeight="1" x14ac:dyDescent="0.25">
      <c r="A21" s="3">
        <v>29656164010</v>
      </c>
      <c r="B21" s="3" t="str">
        <f t="shared" si="0"/>
        <v>29*******10</v>
      </c>
      <c r="C21" s="3" t="s">
        <v>106</v>
      </c>
      <c r="D21" s="3" t="str">
        <f t="shared" si="1"/>
        <v>ME*******YA</v>
      </c>
      <c r="E21" s="4" t="s">
        <v>5</v>
      </c>
      <c r="F21" s="4" t="s">
        <v>16</v>
      </c>
      <c r="G21" s="3" t="s">
        <v>151</v>
      </c>
      <c r="H21" s="5">
        <v>95</v>
      </c>
      <c r="I21" s="5">
        <v>82.215000000000003</v>
      </c>
      <c r="J21" s="5"/>
      <c r="K21" s="5"/>
      <c r="L21" s="5"/>
      <c r="M21" s="5"/>
      <c r="N21" s="5"/>
      <c r="O21" s="5">
        <v>82.215000000000003</v>
      </c>
    </row>
    <row r="22" spans="1:148" s="2" customFormat="1" ht="30" customHeight="1" x14ac:dyDescent="0.25">
      <c r="A22" s="3">
        <v>66715043046</v>
      </c>
      <c r="B22" s="3" t="str">
        <f t="shared" si="0"/>
        <v>66*******46</v>
      </c>
      <c r="C22" s="3" t="s">
        <v>53</v>
      </c>
      <c r="D22" s="3" t="str">
        <f t="shared" si="1"/>
        <v>YA*******LU</v>
      </c>
      <c r="E22" s="4" t="s">
        <v>5</v>
      </c>
      <c r="F22" s="4" t="s">
        <v>16</v>
      </c>
      <c r="G22" s="3" t="s">
        <v>131</v>
      </c>
      <c r="H22" s="5">
        <v>92.5</v>
      </c>
      <c r="I22" s="5">
        <v>81.78</v>
      </c>
      <c r="J22" s="5"/>
      <c r="K22" s="5"/>
      <c r="L22" s="5"/>
      <c r="M22" s="5"/>
      <c r="N22" s="5"/>
      <c r="O22" s="5">
        <v>81.78</v>
      </c>
    </row>
    <row r="23" spans="1:148" s="2" customFormat="1" ht="30" customHeight="1" x14ac:dyDescent="0.25">
      <c r="A23" s="3">
        <v>11387533708</v>
      </c>
      <c r="B23" s="3" t="str">
        <f t="shared" si="0"/>
        <v>11*******08</v>
      </c>
      <c r="C23" s="3" t="s">
        <v>113</v>
      </c>
      <c r="D23" s="3" t="str">
        <f t="shared" si="1"/>
        <v>RO*******AK</v>
      </c>
      <c r="E23" s="4" t="s">
        <v>5</v>
      </c>
      <c r="F23" s="4" t="s">
        <v>46</v>
      </c>
      <c r="G23" s="3" t="s">
        <v>140</v>
      </c>
      <c r="H23" s="5">
        <v>85</v>
      </c>
      <c r="I23" s="5">
        <v>81.765000000000001</v>
      </c>
      <c r="J23" s="5"/>
      <c r="K23" s="5"/>
      <c r="L23" s="5"/>
      <c r="M23" s="5"/>
      <c r="N23" s="5"/>
      <c r="O23" s="5">
        <v>81.765000000000001</v>
      </c>
    </row>
    <row r="24" spans="1:148" s="27" customFormat="1" ht="30" customHeight="1" x14ac:dyDescent="0.25">
      <c r="A24" s="24">
        <v>32917045270</v>
      </c>
      <c r="B24" s="24" t="str">
        <f t="shared" si="0"/>
        <v>32*******70</v>
      </c>
      <c r="C24" s="24" t="s">
        <v>73</v>
      </c>
      <c r="D24" s="24" t="str">
        <f t="shared" si="1"/>
        <v>ŞE*******CE</v>
      </c>
      <c r="E24" s="25" t="s">
        <v>5</v>
      </c>
      <c r="F24" s="25" t="s">
        <v>20</v>
      </c>
      <c r="G24" s="24" t="s">
        <v>133</v>
      </c>
      <c r="H24" s="26">
        <v>80</v>
      </c>
      <c r="I24" s="26">
        <v>81.365000000000009</v>
      </c>
      <c r="J24" s="26"/>
      <c r="K24" s="26"/>
      <c r="L24" s="26"/>
      <c r="M24" s="26"/>
      <c r="N24" s="26"/>
      <c r="O24" s="26">
        <v>81.365000000000009</v>
      </c>
      <c r="P24" s="27" t="s">
        <v>207</v>
      </c>
    </row>
    <row r="25" spans="1:148" s="27" customFormat="1" ht="30" customHeight="1" x14ac:dyDescent="0.25">
      <c r="A25" s="24">
        <v>25621529372</v>
      </c>
      <c r="B25" s="24" t="str">
        <f t="shared" si="0"/>
        <v>25*******72</v>
      </c>
      <c r="C25" s="24" t="s">
        <v>55</v>
      </c>
      <c r="D25" s="24" t="str">
        <f t="shared" si="1"/>
        <v>HA*******İN</v>
      </c>
      <c r="E25" s="25" t="s">
        <v>5</v>
      </c>
      <c r="F25" s="25" t="s">
        <v>31</v>
      </c>
      <c r="G25" s="24" t="s">
        <v>156</v>
      </c>
      <c r="H25" s="26">
        <v>97.5</v>
      </c>
      <c r="I25" s="26">
        <v>91.28</v>
      </c>
      <c r="J25" s="26"/>
      <c r="K25" s="26"/>
      <c r="L25" s="26"/>
      <c r="M25" s="26">
        <v>-10</v>
      </c>
      <c r="N25" s="26"/>
      <c r="O25" s="26">
        <v>81.28</v>
      </c>
      <c r="P25" s="27" t="s">
        <v>207</v>
      </c>
    </row>
    <row r="26" spans="1:148" s="2" customFormat="1" ht="30" customHeight="1" x14ac:dyDescent="0.25">
      <c r="A26" s="3">
        <v>30928060794</v>
      </c>
      <c r="B26" s="3" t="str">
        <f t="shared" si="0"/>
        <v>30*******94</v>
      </c>
      <c r="C26" s="3" t="s">
        <v>112</v>
      </c>
      <c r="D26" s="3" t="str">
        <f t="shared" si="1"/>
        <v>FE*******CI</v>
      </c>
      <c r="E26" s="4" t="s">
        <v>5</v>
      </c>
      <c r="F26" s="4" t="s">
        <v>31</v>
      </c>
      <c r="G26" s="3" t="s">
        <v>186</v>
      </c>
      <c r="H26" s="5">
        <v>90</v>
      </c>
      <c r="I26" s="5">
        <v>81.22999999999999</v>
      </c>
      <c r="J26" s="5"/>
      <c r="K26" s="5"/>
      <c r="L26" s="5"/>
      <c r="M26" s="5"/>
      <c r="N26" s="5"/>
      <c r="O26" s="5">
        <v>81.22999999999999</v>
      </c>
    </row>
    <row r="27" spans="1:148" s="2" customFormat="1" ht="30" customHeight="1" x14ac:dyDescent="0.25">
      <c r="A27" s="3">
        <v>47257327412</v>
      </c>
      <c r="B27" s="3" t="str">
        <f t="shared" si="0"/>
        <v>47*******12</v>
      </c>
      <c r="C27" s="3" t="s">
        <v>98</v>
      </c>
      <c r="D27" s="3" t="str">
        <f t="shared" si="1"/>
        <v>ZE*******EM</v>
      </c>
      <c r="E27" s="4" t="s">
        <v>5</v>
      </c>
      <c r="F27" s="4" t="s">
        <v>51</v>
      </c>
      <c r="G27" s="3" t="s">
        <v>197</v>
      </c>
      <c r="H27" s="5">
        <v>62.5</v>
      </c>
      <c r="I27" s="5">
        <v>71.099999999999994</v>
      </c>
      <c r="J27" s="5">
        <v>10</v>
      </c>
      <c r="K27" s="5"/>
      <c r="L27" s="5"/>
      <c r="M27" s="5"/>
      <c r="N27" s="5"/>
      <c r="O27" s="5">
        <v>81.099999999999994</v>
      </c>
    </row>
    <row r="28" spans="1:148" s="2" customFormat="1" ht="30" customHeight="1" x14ac:dyDescent="0.25">
      <c r="A28" s="3">
        <v>21584795786</v>
      </c>
      <c r="B28" s="3" t="str">
        <f t="shared" si="0"/>
        <v>21*******86</v>
      </c>
      <c r="C28" s="3" t="s">
        <v>19</v>
      </c>
      <c r="D28" s="3" t="str">
        <f t="shared" si="1"/>
        <v>YA*******Dİ</v>
      </c>
      <c r="E28" s="4" t="s">
        <v>5</v>
      </c>
      <c r="F28" s="4" t="s">
        <v>20</v>
      </c>
      <c r="G28" s="3" t="s">
        <v>196</v>
      </c>
      <c r="H28" s="5">
        <v>92.5</v>
      </c>
      <c r="I28" s="5">
        <v>80.849999999999994</v>
      </c>
      <c r="J28" s="5"/>
      <c r="K28" s="5"/>
      <c r="L28" s="5"/>
      <c r="M28" s="5"/>
      <c r="N28" s="5"/>
      <c r="O28" s="5">
        <v>80.849999999999994</v>
      </c>
    </row>
    <row r="29" spans="1:148" s="10" customFormat="1" ht="30" customHeight="1" x14ac:dyDescent="0.25">
      <c r="A29" s="3">
        <v>30793659020</v>
      </c>
      <c r="B29" s="3" t="str">
        <f t="shared" si="0"/>
        <v>30*******20</v>
      </c>
      <c r="C29" s="3" t="s">
        <v>120</v>
      </c>
      <c r="D29" s="3" t="str">
        <f t="shared" si="1"/>
        <v>TU*******CU</v>
      </c>
      <c r="E29" s="4" t="s">
        <v>5</v>
      </c>
      <c r="F29" s="4" t="s">
        <v>20</v>
      </c>
      <c r="G29" s="3" t="s">
        <v>131</v>
      </c>
      <c r="H29" s="5">
        <v>90</v>
      </c>
      <c r="I29" s="5">
        <v>80.53</v>
      </c>
      <c r="J29" s="5">
        <v>10</v>
      </c>
      <c r="K29" s="5"/>
      <c r="L29" s="5"/>
      <c r="M29" s="5">
        <v>-10</v>
      </c>
      <c r="N29" s="5"/>
      <c r="O29" s="5">
        <v>80.53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</row>
    <row r="30" spans="1:148" s="2" customFormat="1" ht="30" customHeight="1" x14ac:dyDescent="0.25">
      <c r="A30" s="3">
        <v>67609107264</v>
      </c>
      <c r="B30" s="3" t="str">
        <f t="shared" si="0"/>
        <v>67*******64</v>
      </c>
      <c r="C30" s="3" t="s">
        <v>102</v>
      </c>
      <c r="D30" s="3" t="str">
        <f t="shared" si="1"/>
        <v>ŞE*******AY</v>
      </c>
      <c r="E30" s="4" t="s">
        <v>5</v>
      </c>
      <c r="F30" s="4" t="s">
        <v>31</v>
      </c>
      <c r="G30" s="3" t="s">
        <v>129</v>
      </c>
      <c r="H30" s="5">
        <v>92.5</v>
      </c>
      <c r="I30" s="5">
        <v>80.150000000000006</v>
      </c>
      <c r="J30" s="5"/>
      <c r="K30" s="5"/>
      <c r="L30" s="5"/>
      <c r="M30" s="5"/>
      <c r="N30" s="5"/>
      <c r="O30" s="5">
        <v>80.150000000000006</v>
      </c>
    </row>
    <row r="31" spans="1:148" s="2" customFormat="1" ht="30" customHeight="1" x14ac:dyDescent="0.25">
      <c r="A31" s="3">
        <v>24346580248</v>
      </c>
      <c r="B31" s="3" t="str">
        <f t="shared" si="0"/>
        <v>24*******48</v>
      </c>
      <c r="C31" s="3" t="s">
        <v>39</v>
      </c>
      <c r="D31" s="3" t="str">
        <f t="shared" si="1"/>
        <v>RÜ*******RT</v>
      </c>
      <c r="E31" s="4" t="s">
        <v>5</v>
      </c>
      <c r="F31" s="4" t="s">
        <v>40</v>
      </c>
      <c r="G31" s="15" t="s">
        <v>192</v>
      </c>
      <c r="H31" s="5">
        <v>100</v>
      </c>
      <c r="I31" s="5">
        <v>79.930000000000007</v>
      </c>
      <c r="J31" s="5"/>
      <c r="K31" s="5"/>
      <c r="L31" s="5"/>
      <c r="M31" s="5"/>
      <c r="N31" s="5"/>
      <c r="O31" s="5">
        <v>79.930000000000007</v>
      </c>
    </row>
    <row r="32" spans="1:148" s="2" customFormat="1" ht="30" customHeight="1" x14ac:dyDescent="0.25">
      <c r="A32" s="3">
        <v>26119777886</v>
      </c>
      <c r="B32" s="3" t="str">
        <f t="shared" si="0"/>
        <v>26*******86</v>
      </c>
      <c r="C32" s="3" t="s">
        <v>63</v>
      </c>
      <c r="D32" s="3" t="str">
        <f t="shared" si="1"/>
        <v>MU*******EV</v>
      </c>
      <c r="E32" s="4" t="s">
        <v>5</v>
      </c>
      <c r="F32" s="4" t="s">
        <v>31</v>
      </c>
      <c r="G32" s="3" t="s">
        <v>126</v>
      </c>
      <c r="H32" s="5">
        <v>92.5</v>
      </c>
      <c r="I32" s="5">
        <v>79.8</v>
      </c>
      <c r="J32" s="5"/>
      <c r="K32" s="5"/>
      <c r="L32" s="5"/>
      <c r="M32" s="5"/>
      <c r="N32" s="5"/>
      <c r="O32" s="5">
        <v>79.8</v>
      </c>
    </row>
    <row r="33" spans="1:148" s="2" customFormat="1" ht="30" customHeight="1" x14ac:dyDescent="0.25">
      <c r="A33" s="3">
        <v>14948300504</v>
      </c>
      <c r="B33" s="3" t="str">
        <f t="shared" si="0"/>
        <v>14*******04</v>
      </c>
      <c r="C33" s="3" t="s">
        <v>70</v>
      </c>
      <c r="D33" s="3" t="str">
        <f t="shared" si="1"/>
        <v>ER*******UK</v>
      </c>
      <c r="E33" s="4" t="s">
        <v>5</v>
      </c>
      <c r="F33" s="4" t="s">
        <v>31</v>
      </c>
      <c r="G33" s="6" t="s">
        <v>184</v>
      </c>
      <c r="H33" s="5">
        <v>90</v>
      </c>
      <c r="I33" s="5">
        <v>79.715000000000003</v>
      </c>
      <c r="J33" s="5"/>
      <c r="K33" s="5"/>
      <c r="L33" s="5"/>
      <c r="M33" s="5"/>
      <c r="N33" s="5"/>
      <c r="O33" s="5">
        <v>79.715000000000003</v>
      </c>
    </row>
    <row r="34" spans="1:148" s="2" customFormat="1" ht="30" customHeight="1" x14ac:dyDescent="0.25">
      <c r="A34" s="3">
        <v>10809021304</v>
      </c>
      <c r="B34" s="3" t="str">
        <f t="shared" si="0"/>
        <v>10*******04</v>
      </c>
      <c r="C34" s="3" t="s">
        <v>121</v>
      </c>
      <c r="D34" s="3" t="str">
        <f t="shared" si="1"/>
        <v>EL*******RK</v>
      </c>
      <c r="E34" s="4" t="s">
        <v>5</v>
      </c>
      <c r="F34" s="4" t="s">
        <v>36</v>
      </c>
      <c r="G34" s="3" t="s">
        <v>180</v>
      </c>
      <c r="H34" s="5">
        <v>95</v>
      </c>
      <c r="I34" s="5">
        <v>89.564999999999998</v>
      </c>
      <c r="J34" s="5"/>
      <c r="K34" s="5"/>
      <c r="L34" s="5"/>
      <c r="M34" s="5">
        <v>-10</v>
      </c>
      <c r="N34" s="5"/>
      <c r="O34" s="5">
        <v>79.564999999999998</v>
      </c>
    </row>
    <row r="35" spans="1:148" s="2" customFormat="1" ht="30" customHeight="1" x14ac:dyDescent="0.25">
      <c r="A35" s="3">
        <v>67153280192</v>
      </c>
      <c r="B35" s="3" t="str">
        <f t="shared" si="0"/>
        <v>67*******92</v>
      </c>
      <c r="C35" s="3" t="s">
        <v>76</v>
      </c>
      <c r="D35" s="3" t="str">
        <f t="shared" si="1"/>
        <v>AR*******AL</v>
      </c>
      <c r="E35" s="4" t="s">
        <v>5</v>
      </c>
      <c r="F35" s="4" t="s">
        <v>51</v>
      </c>
      <c r="G35" s="3" t="s">
        <v>165</v>
      </c>
      <c r="H35" s="5">
        <v>65</v>
      </c>
      <c r="I35" s="5">
        <v>79</v>
      </c>
      <c r="J35" s="5"/>
      <c r="K35" s="5"/>
      <c r="L35" s="5"/>
      <c r="M35" s="5"/>
      <c r="N35" s="5"/>
      <c r="O35" s="5">
        <v>79</v>
      </c>
    </row>
    <row r="36" spans="1:148" s="2" customFormat="1" ht="30" customHeight="1" x14ac:dyDescent="0.25">
      <c r="A36" s="3">
        <v>18988680480</v>
      </c>
      <c r="B36" s="3" t="str">
        <f t="shared" si="0"/>
        <v>18*******80</v>
      </c>
      <c r="C36" s="3" t="s">
        <v>118</v>
      </c>
      <c r="D36" s="3" t="str">
        <f t="shared" si="1"/>
        <v>ÖZ*******CI</v>
      </c>
      <c r="E36" s="4" t="s">
        <v>5</v>
      </c>
      <c r="F36" s="4" t="s">
        <v>16</v>
      </c>
      <c r="G36" s="3" t="s">
        <v>191</v>
      </c>
      <c r="H36" s="5">
        <v>82.5</v>
      </c>
      <c r="I36" s="5" t="e">
        <f>(G36*0.5)+(H36*0.5)</f>
        <v>#VALUE!</v>
      </c>
      <c r="J36" s="5"/>
      <c r="K36" s="5"/>
      <c r="L36" s="5"/>
      <c r="M36" s="5"/>
      <c r="N36" s="5"/>
      <c r="O36" s="5" t="e">
        <f>SUM(I36:N36)</f>
        <v>#VALUE!</v>
      </c>
    </row>
    <row r="37" spans="1:148" s="2" customFormat="1" ht="30" customHeight="1" x14ac:dyDescent="0.25">
      <c r="A37" s="3">
        <v>21148608392</v>
      </c>
      <c r="B37" s="3" t="str">
        <f t="shared" si="0"/>
        <v>21*******92</v>
      </c>
      <c r="C37" s="3" t="s">
        <v>80</v>
      </c>
      <c r="D37" s="3" t="str">
        <f t="shared" si="1"/>
        <v>BE*******RK</v>
      </c>
      <c r="E37" s="4" t="s">
        <v>5</v>
      </c>
      <c r="F37" s="4" t="s">
        <v>51</v>
      </c>
      <c r="G37" s="3" t="s">
        <v>173</v>
      </c>
      <c r="H37" s="5">
        <v>77.5</v>
      </c>
      <c r="I37" s="5">
        <v>78.95</v>
      </c>
      <c r="J37" s="5"/>
      <c r="K37" s="5"/>
      <c r="L37" s="5"/>
      <c r="M37" s="5"/>
      <c r="N37" s="5"/>
      <c r="O37" s="5">
        <v>78.95</v>
      </c>
    </row>
    <row r="38" spans="1:148" s="2" customFormat="1" ht="30" customHeight="1" x14ac:dyDescent="0.25">
      <c r="A38" s="3">
        <v>28678634846</v>
      </c>
      <c r="B38" s="3" t="str">
        <f t="shared" si="0"/>
        <v>28*******46</v>
      </c>
      <c r="C38" s="3" t="s">
        <v>27</v>
      </c>
      <c r="D38" s="3" t="str">
        <f t="shared" si="1"/>
        <v>YI*******AT</v>
      </c>
      <c r="E38" s="4" t="s">
        <v>5</v>
      </c>
      <c r="F38" s="4" t="s">
        <v>20</v>
      </c>
      <c r="G38" s="3" t="s">
        <v>130</v>
      </c>
      <c r="H38" s="5">
        <v>80</v>
      </c>
      <c r="I38" s="5">
        <v>78.914999999999992</v>
      </c>
      <c r="J38" s="5"/>
      <c r="K38" s="5"/>
      <c r="L38" s="5"/>
      <c r="M38" s="5"/>
      <c r="N38" s="5"/>
      <c r="O38" s="5">
        <v>78.914999999999992</v>
      </c>
    </row>
    <row r="39" spans="1:148" s="2" customFormat="1" ht="30" customHeight="1" x14ac:dyDescent="0.25">
      <c r="A39" s="3">
        <v>16369523678</v>
      </c>
      <c r="B39" s="3" t="str">
        <f t="shared" si="0"/>
        <v>16*******78</v>
      </c>
      <c r="C39" s="3" t="s">
        <v>86</v>
      </c>
      <c r="D39" s="3" t="str">
        <f t="shared" si="1"/>
        <v>GÜ*******DU</v>
      </c>
      <c r="E39" s="4" t="s">
        <v>5</v>
      </c>
      <c r="F39" s="4" t="s">
        <v>25</v>
      </c>
      <c r="G39" s="3" t="s">
        <v>187</v>
      </c>
      <c r="H39" s="5">
        <v>75</v>
      </c>
      <c r="I39" s="5">
        <v>68.48</v>
      </c>
      <c r="J39" s="5"/>
      <c r="K39" s="5"/>
      <c r="L39" s="5">
        <v>10</v>
      </c>
      <c r="M39" s="5"/>
      <c r="N39" s="5"/>
      <c r="O39" s="5">
        <v>78.48</v>
      </c>
    </row>
    <row r="40" spans="1:148" s="10" customFormat="1" ht="30" customHeight="1" x14ac:dyDescent="0.25">
      <c r="A40" s="3">
        <v>22034798296</v>
      </c>
      <c r="B40" s="3" t="str">
        <f t="shared" si="0"/>
        <v>22*******96</v>
      </c>
      <c r="C40" s="3" t="s">
        <v>71</v>
      </c>
      <c r="D40" s="3" t="str">
        <f t="shared" si="1"/>
        <v>Dİ*******EN</v>
      </c>
      <c r="E40" s="4" t="s">
        <v>5</v>
      </c>
      <c r="F40" s="4" t="s">
        <v>31</v>
      </c>
      <c r="G40" s="3" t="s">
        <v>179</v>
      </c>
      <c r="H40" s="5">
        <v>72.5</v>
      </c>
      <c r="I40" s="5">
        <v>68.28</v>
      </c>
      <c r="J40" s="5"/>
      <c r="K40" s="5">
        <v>10</v>
      </c>
      <c r="L40" s="5"/>
      <c r="M40" s="5"/>
      <c r="N40" s="5"/>
      <c r="O40" s="5">
        <v>78.28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</row>
    <row r="41" spans="1:148" s="27" customFormat="1" ht="30" customHeight="1" x14ac:dyDescent="0.25">
      <c r="A41" s="24">
        <v>99311859544</v>
      </c>
      <c r="B41" s="24" t="str">
        <f t="shared" si="0"/>
        <v>99*******44</v>
      </c>
      <c r="C41" s="24" t="s">
        <v>45</v>
      </c>
      <c r="D41" s="24" t="str">
        <f t="shared" si="1"/>
        <v>MO*******FI</v>
      </c>
      <c r="E41" s="25" t="s">
        <v>5</v>
      </c>
      <c r="F41" s="25" t="s">
        <v>46</v>
      </c>
      <c r="G41" s="24" t="s">
        <v>140</v>
      </c>
      <c r="H41" s="26">
        <v>97.5</v>
      </c>
      <c r="I41" s="26">
        <v>88.015000000000001</v>
      </c>
      <c r="J41" s="26"/>
      <c r="K41" s="26"/>
      <c r="L41" s="26"/>
      <c r="M41" s="26">
        <v>-10</v>
      </c>
      <c r="N41" s="26"/>
      <c r="O41" s="26">
        <v>78.015000000000001</v>
      </c>
      <c r="P41" s="27" t="s">
        <v>207</v>
      </c>
    </row>
    <row r="42" spans="1:148" s="2" customFormat="1" ht="30" customHeight="1" x14ac:dyDescent="0.25">
      <c r="A42" s="3">
        <v>31151296738</v>
      </c>
      <c r="B42" s="3" t="str">
        <f t="shared" si="0"/>
        <v>31*******38</v>
      </c>
      <c r="C42" s="3" t="s">
        <v>109</v>
      </c>
      <c r="D42" s="3" t="str">
        <f t="shared" si="1"/>
        <v>RE*******RA</v>
      </c>
      <c r="E42" s="4" t="s">
        <v>5</v>
      </c>
      <c r="F42" s="4" t="s">
        <v>16</v>
      </c>
      <c r="G42" s="3" t="s">
        <v>141</v>
      </c>
      <c r="H42" s="5">
        <v>92.5</v>
      </c>
      <c r="I42" s="5">
        <v>77.814999999999998</v>
      </c>
      <c r="J42" s="5"/>
      <c r="K42" s="5"/>
      <c r="L42" s="5"/>
      <c r="M42" s="5"/>
      <c r="N42" s="5"/>
      <c r="O42" s="5">
        <v>77.814999999999998</v>
      </c>
    </row>
    <row r="43" spans="1:148" s="27" customFormat="1" ht="30" customHeight="1" x14ac:dyDescent="0.25">
      <c r="A43" s="24">
        <v>12406932052</v>
      </c>
      <c r="B43" s="24" t="str">
        <f t="shared" si="0"/>
        <v>12*******52</v>
      </c>
      <c r="C43" s="24" t="s">
        <v>85</v>
      </c>
      <c r="D43" s="24" t="str">
        <f t="shared" si="1"/>
        <v>AL*******LU</v>
      </c>
      <c r="E43" s="25" t="s">
        <v>5</v>
      </c>
      <c r="F43" s="25" t="s">
        <v>31</v>
      </c>
      <c r="G43" s="24" t="s">
        <v>125</v>
      </c>
      <c r="H43" s="26">
        <v>90</v>
      </c>
      <c r="I43" s="26">
        <v>77.5</v>
      </c>
      <c r="J43" s="26">
        <v>10</v>
      </c>
      <c r="K43" s="26"/>
      <c r="L43" s="26"/>
      <c r="M43" s="26">
        <v>-10</v>
      </c>
      <c r="N43" s="26"/>
      <c r="O43" s="26">
        <v>77.5</v>
      </c>
      <c r="P43" s="27" t="s">
        <v>207</v>
      </c>
    </row>
    <row r="44" spans="1:148" s="10" customFormat="1" ht="30" customHeight="1" x14ac:dyDescent="0.25">
      <c r="A44" s="3">
        <v>11111709034</v>
      </c>
      <c r="B44" s="3" t="str">
        <f t="shared" si="0"/>
        <v>11*******34</v>
      </c>
      <c r="C44" s="3" t="s">
        <v>95</v>
      </c>
      <c r="D44" s="3" t="str">
        <f t="shared" si="1"/>
        <v>İZ*******EN</v>
      </c>
      <c r="E44" s="4" t="s">
        <v>5</v>
      </c>
      <c r="F44" s="4" t="s">
        <v>25</v>
      </c>
      <c r="G44" s="3" t="s">
        <v>153</v>
      </c>
      <c r="H44" s="5">
        <v>92.5</v>
      </c>
      <c r="I44" s="5">
        <v>87.5</v>
      </c>
      <c r="J44" s="5"/>
      <c r="K44" s="5"/>
      <c r="L44" s="5"/>
      <c r="M44" s="5">
        <v>-10</v>
      </c>
      <c r="N44" s="5"/>
      <c r="O44" s="5">
        <v>77.5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</row>
    <row r="45" spans="1:148" s="10" customFormat="1" ht="30" customHeight="1" x14ac:dyDescent="0.25">
      <c r="A45" s="3">
        <v>30445308164</v>
      </c>
      <c r="B45" s="3" t="str">
        <f t="shared" si="0"/>
        <v>30*******64</v>
      </c>
      <c r="C45" s="3" t="s">
        <v>47</v>
      </c>
      <c r="D45" s="3" t="str">
        <f t="shared" si="1"/>
        <v>ÇA*******EN</v>
      </c>
      <c r="E45" s="4" t="s">
        <v>5</v>
      </c>
      <c r="F45" s="4" t="s">
        <v>16</v>
      </c>
      <c r="G45" s="3" t="s">
        <v>177</v>
      </c>
      <c r="H45" s="5">
        <v>90</v>
      </c>
      <c r="I45" s="5">
        <v>76.45</v>
      </c>
      <c r="J45" s="5"/>
      <c r="K45" s="5"/>
      <c r="L45" s="5"/>
      <c r="M45" s="5"/>
      <c r="N45" s="5"/>
      <c r="O45" s="5">
        <v>76.45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</row>
    <row r="46" spans="1:148" s="27" customFormat="1" ht="30" customHeight="1" x14ac:dyDescent="0.25">
      <c r="A46" s="24">
        <v>36481109956</v>
      </c>
      <c r="B46" s="24" t="str">
        <f t="shared" si="0"/>
        <v>36*******56</v>
      </c>
      <c r="C46" s="24" t="s">
        <v>35</v>
      </c>
      <c r="D46" s="24" t="str">
        <f t="shared" si="1"/>
        <v>EC*******AN</v>
      </c>
      <c r="E46" s="25" t="s">
        <v>5</v>
      </c>
      <c r="F46" s="25" t="s">
        <v>36</v>
      </c>
      <c r="G46" s="24" t="s">
        <v>178</v>
      </c>
      <c r="H46" s="26">
        <v>77.5</v>
      </c>
      <c r="I46" s="26">
        <v>76.38</v>
      </c>
      <c r="J46" s="26"/>
      <c r="K46" s="26"/>
      <c r="L46" s="26"/>
      <c r="M46" s="26"/>
      <c r="N46" s="26"/>
      <c r="O46" s="26">
        <v>76.38</v>
      </c>
      <c r="P46" s="27" t="s">
        <v>207</v>
      </c>
    </row>
    <row r="47" spans="1:148" s="2" customFormat="1" ht="30" customHeight="1" x14ac:dyDescent="0.25">
      <c r="A47" s="3">
        <v>11993937372</v>
      </c>
      <c r="B47" s="3" t="str">
        <f t="shared" si="0"/>
        <v>11*******72</v>
      </c>
      <c r="C47" s="3" t="s">
        <v>66</v>
      </c>
      <c r="D47" s="3" t="str">
        <f t="shared" si="1"/>
        <v>BA*******YA</v>
      </c>
      <c r="E47" s="4" t="s">
        <v>5</v>
      </c>
      <c r="F47" s="4" t="s">
        <v>38</v>
      </c>
      <c r="G47" s="6" t="s">
        <v>170</v>
      </c>
      <c r="H47" s="5">
        <v>90</v>
      </c>
      <c r="I47" s="5">
        <v>85.9</v>
      </c>
      <c r="J47" s="5"/>
      <c r="K47" s="5"/>
      <c r="L47" s="5"/>
      <c r="M47" s="5">
        <v>-10</v>
      </c>
      <c r="N47" s="5"/>
      <c r="O47" s="5">
        <v>75.900000000000006</v>
      </c>
    </row>
    <row r="48" spans="1:148" s="2" customFormat="1" ht="30" customHeight="1" x14ac:dyDescent="0.25">
      <c r="A48" s="3">
        <v>15281386712</v>
      </c>
      <c r="B48" s="3" t="str">
        <f t="shared" si="0"/>
        <v>15*******12</v>
      </c>
      <c r="C48" s="3" t="s">
        <v>17</v>
      </c>
      <c r="D48" s="3" t="str">
        <f t="shared" si="1"/>
        <v>ES*******AZ</v>
      </c>
      <c r="E48" s="4" t="s">
        <v>5</v>
      </c>
      <c r="F48" s="4" t="s">
        <v>18</v>
      </c>
      <c r="G48" s="3" t="s">
        <v>185</v>
      </c>
      <c r="H48" s="5">
        <v>85</v>
      </c>
      <c r="I48" s="5">
        <v>74.180000000000007</v>
      </c>
      <c r="J48" s="5"/>
      <c r="K48" s="5"/>
      <c r="L48" s="5"/>
      <c r="M48" s="5"/>
      <c r="N48" s="5"/>
      <c r="O48" s="5">
        <v>74.180000000000007</v>
      </c>
    </row>
    <row r="49" spans="1:148" s="2" customFormat="1" ht="30" customHeight="1" x14ac:dyDescent="0.25">
      <c r="A49" s="3">
        <v>10012863708</v>
      </c>
      <c r="B49" s="3" t="str">
        <f t="shared" si="0"/>
        <v>10*******08</v>
      </c>
      <c r="C49" s="3" t="s">
        <v>75</v>
      </c>
      <c r="D49" s="3" t="str">
        <f t="shared" si="1"/>
        <v>HA*******AN</v>
      </c>
      <c r="E49" s="4" t="s">
        <v>5</v>
      </c>
      <c r="F49" s="4" t="s">
        <v>38</v>
      </c>
      <c r="G49" s="3" t="s">
        <v>157</v>
      </c>
      <c r="H49" s="5">
        <v>82.5</v>
      </c>
      <c r="I49" s="5">
        <v>73.97999999999999</v>
      </c>
      <c r="J49" s="5"/>
      <c r="K49" s="5"/>
      <c r="L49" s="5"/>
      <c r="M49" s="5"/>
      <c r="N49" s="5"/>
      <c r="O49" s="5">
        <v>73.97999999999999</v>
      </c>
    </row>
    <row r="50" spans="1:148" s="2" customFormat="1" ht="30" customHeight="1" x14ac:dyDescent="0.25">
      <c r="A50" s="3">
        <v>21788785668</v>
      </c>
      <c r="B50" s="3" t="str">
        <f t="shared" si="0"/>
        <v>21*******68</v>
      </c>
      <c r="C50" s="3" t="s">
        <v>21</v>
      </c>
      <c r="D50" s="3" t="str">
        <f t="shared" si="1"/>
        <v>DE*******RK</v>
      </c>
      <c r="E50" s="4" t="s">
        <v>5</v>
      </c>
      <c r="F50" s="4" t="s">
        <v>22</v>
      </c>
      <c r="G50" s="3" t="s">
        <v>178</v>
      </c>
      <c r="H50" s="5">
        <v>92.5</v>
      </c>
      <c r="I50" s="5">
        <v>83.88</v>
      </c>
      <c r="J50" s="5"/>
      <c r="K50" s="5"/>
      <c r="L50" s="5"/>
      <c r="M50" s="5">
        <v>-10</v>
      </c>
      <c r="N50" s="5"/>
      <c r="O50" s="5">
        <v>73.88</v>
      </c>
    </row>
    <row r="51" spans="1:148" s="27" customFormat="1" ht="30" customHeight="1" x14ac:dyDescent="0.25">
      <c r="A51" s="24">
        <v>39154031264</v>
      </c>
      <c r="B51" s="24" t="str">
        <f t="shared" si="0"/>
        <v>39*******64</v>
      </c>
      <c r="C51" s="24" t="s">
        <v>48</v>
      </c>
      <c r="D51" s="24" t="str">
        <f t="shared" si="1"/>
        <v>GÖ*******İM</v>
      </c>
      <c r="E51" s="25" t="s">
        <v>5</v>
      </c>
      <c r="F51" s="25" t="s">
        <v>31</v>
      </c>
      <c r="G51" s="24" t="s">
        <v>158</v>
      </c>
      <c r="H51" s="26">
        <v>75</v>
      </c>
      <c r="I51" s="26">
        <v>73.38</v>
      </c>
      <c r="J51" s="26"/>
      <c r="K51" s="26"/>
      <c r="L51" s="26"/>
      <c r="M51" s="26"/>
      <c r="N51" s="26"/>
      <c r="O51" s="26">
        <v>73.38</v>
      </c>
      <c r="P51" s="27" t="s">
        <v>207</v>
      </c>
    </row>
    <row r="52" spans="1:148" s="2" customFormat="1" ht="30" customHeight="1" x14ac:dyDescent="0.25">
      <c r="A52" s="3">
        <v>46483332610</v>
      </c>
      <c r="B52" s="3" t="str">
        <f t="shared" si="0"/>
        <v>46*******10</v>
      </c>
      <c r="C52" s="3" t="s">
        <v>96</v>
      </c>
      <c r="D52" s="3" t="str">
        <f t="shared" si="1"/>
        <v>EM*******IK</v>
      </c>
      <c r="E52" s="4" t="s">
        <v>5</v>
      </c>
      <c r="F52" s="4" t="s">
        <v>16</v>
      </c>
      <c r="G52" s="3" t="s">
        <v>181</v>
      </c>
      <c r="H52" s="5">
        <v>82.5</v>
      </c>
      <c r="I52" s="5">
        <v>83.08</v>
      </c>
      <c r="J52" s="5"/>
      <c r="K52" s="16"/>
      <c r="L52" s="5"/>
      <c r="M52" s="5">
        <v>-10</v>
      </c>
      <c r="N52" s="5"/>
      <c r="O52" s="5">
        <v>73.08</v>
      </c>
    </row>
    <row r="53" spans="1:148" s="2" customFormat="1" ht="30" customHeight="1" x14ac:dyDescent="0.25">
      <c r="A53" s="3">
        <v>21208603664</v>
      </c>
      <c r="B53" s="3" t="str">
        <f t="shared" si="0"/>
        <v>21*******64</v>
      </c>
      <c r="C53" s="3" t="s">
        <v>24</v>
      </c>
      <c r="D53" s="3" t="str">
        <f t="shared" si="1"/>
        <v>EM*******AN</v>
      </c>
      <c r="E53" s="4" t="s">
        <v>5</v>
      </c>
      <c r="F53" s="4" t="s">
        <v>25</v>
      </c>
      <c r="G53" s="3" t="s">
        <v>182</v>
      </c>
      <c r="H53" s="5">
        <v>85</v>
      </c>
      <c r="I53" s="5">
        <v>82.7</v>
      </c>
      <c r="J53" s="5"/>
      <c r="K53" s="5"/>
      <c r="L53" s="5"/>
      <c r="M53" s="5">
        <v>-10</v>
      </c>
      <c r="N53" s="5"/>
      <c r="O53" s="5">
        <v>72.7</v>
      </c>
    </row>
    <row r="54" spans="1:148" s="2" customFormat="1" ht="30" customHeight="1" x14ac:dyDescent="0.25">
      <c r="A54" s="3">
        <v>20584999590</v>
      </c>
      <c r="B54" s="3" t="str">
        <f t="shared" si="0"/>
        <v>20*******90</v>
      </c>
      <c r="C54" s="3" t="s">
        <v>94</v>
      </c>
      <c r="D54" s="3" t="str">
        <f t="shared" si="1"/>
        <v>BE*******İR</v>
      </c>
      <c r="E54" s="4" t="s">
        <v>5</v>
      </c>
      <c r="F54" s="4" t="s">
        <v>38</v>
      </c>
      <c r="G54" s="3" t="s">
        <v>171</v>
      </c>
      <c r="H54" s="5">
        <v>92.5</v>
      </c>
      <c r="I54" s="5">
        <v>82.6</v>
      </c>
      <c r="J54" s="5"/>
      <c r="K54" s="5"/>
      <c r="L54" s="5"/>
      <c r="M54" s="5">
        <v>-10</v>
      </c>
      <c r="N54" s="5"/>
      <c r="O54" s="5">
        <v>72.599999999999994</v>
      </c>
    </row>
    <row r="55" spans="1:148" s="2" customFormat="1" ht="30" customHeight="1" x14ac:dyDescent="0.25">
      <c r="A55" s="3">
        <v>15695817956</v>
      </c>
      <c r="B55" s="3" t="str">
        <f t="shared" si="0"/>
        <v>15*******56</v>
      </c>
      <c r="C55" s="3" t="s">
        <v>90</v>
      </c>
      <c r="D55" s="3" t="str">
        <f t="shared" si="1"/>
        <v>NE*******AR</v>
      </c>
      <c r="E55" s="4" t="s">
        <v>5</v>
      </c>
      <c r="F55" s="4" t="s">
        <v>25</v>
      </c>
      <c r="G55" s="3" t="s">
        <v>147</v>
      </c>
      <c r="H55" s="5">
        <v>77.5</v>
      </c>
      <c r="I55" s="5">
        <v>81.63</v>
      </c>
      <c r="J55" s="5"/>
      <c r="K55" s="5"/>
      <c r="L55" s="5"/>
      <c r="M55" s="5">
        <v>-10</v>
      </c>
      <c r="N55" s="5"/>
      <c r="O55" s="5">
        <v>71.63</v>
      </c>
    </row>
    <row r="56" spans="1:148" s="2" customFormat="1" ht="30" customHeight="1" x14ac:dyDescent="0.25">
      <c r="A56" s="3">
        <v>26284963404</v>
      </c>
      <c r="B56" s="3" t="str">
        <f t="shared" si="0"/>
        <v>26*******04</v>
      </c>
      <c r="C56" s="3" t="s">
        <v>74</v>
      </c>
      <c r="D56" s="3" t="str">
        <f t="shared" si="1"/>
        <v>ZE*******UR</v>
      </c>
      <c r="E56" s="4" t="s">
        <v>5</v>
      </c>
      <c r="F56" s="4" t="s">
        <v>16</v>
      </c>
      <c r="G56" s="3" t="s">
        <v>126</v>
      </c>
      <c r="H56" s="5">
        <v>95</v>
      </c>
      <c r="I56" s="5">
        <v>81.05</v>
      </c>
      <c r="J56" s="5"/>
      <c r="K56" s="5"/>
      <c r="L56" s="5"/>
      <c r="M56" s="5">
        <v>-10</v>
      </c>
      <c r="N56" s="5"/>
      <c r="O56" s="5">
        <v>71.05</v>
      </c>
    </row>
    <row r="57" spans="1:148" s="2" customFormat="1" ht="30" customHeight="1" x14ac:dyDescent="0.25">
      <c r="A57" s="7">
        <v>33736103400</v>
      </c>
      <c r="B57" s="7" t="str">
        <f t="shared" si="0"/>
        <v>33*******00</v>
      </c>
      <c r="C57" s="7" t="s">
        <v>116</v>
      </c>
      <c r="D57" s="7" t="str">
        <f t="shared" si="1"/>
        <v>ZE*******AN</v>
      </c>
      <c r="E57" s="8" t="s">
        <v>5</v>
      </c>
      <c r="F57" s="8" t="s">
        <v>31</v>
      </c>
      <c r="G57" s="7" t="s">
        <v>127</v>
      </c>
      <c r="H57" s="9">
        <v>57.5</v>
      </c>
      <c r="I57" s="9">
        <v>70.349999999999994</v>
      </c>
      <c r="J57" s="9"/>
      <c r="K57" s="9"/>
      <c r="L57" s="9"/>
      <c r="M57" s="9"/>
      <c r="N57" s="9"/>
      <c r="O57" s="9">
        <v>70.349999999999994</v>
      </c>
      <c r="P57" s="10" t="s">
        <v>203</v>
      </c>
    </row>
    <row r="58" spans="1:148" s="10" customFormat="1" ht="30" customHeight="1" x14ac:dyDescent="0.25">
      <c r="A58" s="3">
        <v>10040588376</v>
      </c>
      <c r="B58" s="3" t="str">
        <f t="shared" si="0"/>
        <v>10*******76</v>
      </c>
      <c r="C58" s="3" t="s">
        <v>199</v>
      </c>
      <c r="D58" s="3" t="str">
        <f t="shared" si="1"/>
        <v>Hİ*******RI</v>
      </c>
      <c r="E58" s="4" t="s">
        <v>5</v>
      </c>
      <c r="F58" s="4" t="s">
        <v>20</v>
      </c>
      <c r="G58" s="5" t="s">
        <v>192</v>
      </c>
      <c r="H58" s="5">
        <v>80</v>
      </c>
      <c r="I58" s="5">
        <v>69.930000000000007</v>
      </c>
      <c r="J58" s="5"/>
      <c r="K58" s="5"/>
      <c r="L58" s="5"/>
      <c r="M58" s="5"/>
      <c r="N58" s="5"/>
      <c r="O58" s="5">
        <v>69.930000000000007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</row>
    <row r="59" spans="1:148" s="2" customFormat="1" ht="30" customHeight="1" x14ac:dyDescent="0.25">
      <c r="A59" s="3">
        <v>31486186940</v>
      </c>
      <c r="B59" s="3" t="str">
        <f t="shared" si="0"/>
        <v>31*******40</v>
      </c>
      <c r="C59" s="3" t="s">
        <v>93</v>
      </c>
      <c r="D59" s="3" t="str">
        <f t="shared" si="1"/>
        <v>EL*******AN</v>
      </c>
      <c r="E59" s="4" t="s">
        <v>5</v>
      </c>
      <c r="F59" s="4" t="s">
        <v>25</v>
      </c>
      <c r="G59" s="3" t="s">
        <v>147</v>
      </c>
      <c r="H59" s="5">
        <v>72.5</v>
      </c>
      <c r="I59" s="5">
        <v>79.13</v>
      </c>
      <c r="J59" s="5"/>
      <c r="K59" s="5"/>
      <c r="L59" s="5"/>
      <c r="M59" s="5">
        <v>-10</v>
      </c>
      <c r="N59" s="5"/>
      <c r="O59" s="5">
        <v>69.13</v>
      </c>
    </row>
    <row r="60" spans="1:148" s="2" customFormat="1" ht="30" customHeight="1" x14ac:dyDescent="0.25">
      <c r="A60" s="3">
        <v>47224208874</v>
      </c>
      <c r="B60" s="3" t="str">
        <f t="shared" si="0"/>
        <v>47*******74</v>
      </c>
      <c r="C60" s="3" t="s">
        <v>91</v>
      </c>
      <c r="D60" s="3" t="str">
        <f t="shared" si="1"/>
        <v>CE*******RT</v>
      </c>
      <c r="E60" s="4" t="s">
        <v>5</v>
      </c>
      <c r="F60" s="4" t="s">
        <v>92</v>
      </c>
      <c r="G60" s="6" t="s">
        <v>176</v>
      </c>
      <c r="H60" s="5">
        <v>80</v>
      </c>
      <c r="I60" s="5">
        <v>75.650000000000006</v>
      </c>
      <c r="J60" s="5"/>
      <c r="K60" s="5"/>
      <c r="L60" s="5"/>
      <c r="M60" s="5">
        <v>-10</v>
      </c>
      <c r="N60" s="5"/>
      <c r="O60" s="5">
        <v>65.650000000000006</v>
      </c>
    </row>
    <row r="61" spans="1:148" s="2" customFormat="1" ht="30" customHeight="1" x14ac:dyDescent="0.25">
      <c r="A61" s="3">
        <v>27167024144</v>
      </c>
      <c r="B61" s="3" t="str">
        <f t="shared" si="0"/>
        <v>27*******44</v>
      </c>
      <c r="C61" s="3" t="s">
        <v>110</v>
      </c>
      <c r="D61" s="3" t="str">
        <f t="shared" si="1"/>
        <v>ZÜ*******AK</v>
      </c>
      <c r="E61" s="4" t="s">
        <v>5</v>
      </c>
      <c r="F61" s="4" t="s">
        <v>111</v>
      </c>
      <c r="G61" s="11" t="s">
        <v>198</v>
      </c>
      <c r="H61" s="5">
        <v>87.5</v>
      </c>
      <c r="I61" s="5">
        <v>73.8</v>
      </c>
      <c r="J61" s="5"/>
      <c r="K61" s="5"/>
      <c r="L61" s="5"/>
      <c r="M61" s="5">
        <v>-10</v>
      </c>
      <c r="N61" s="5"/>
      <c r="O61" s="5">
        <v>63.8</v>
      </c>
    </row>
    <row r="62" spans="1:148" s="2" customFormat="1" ht="30" customHeight="1" x14ac:dyDescent="0.25">
      <c r="A62" s="3">
        <v>50119807618</v>
      </c>
      <c r="B62" s="3" t="str">
        <f t="shared" si="0"/>
        <v>50*******18</v>
      </c>
      <c r="C62" s="3" t="s">
        <v>15</v>
      </c>
      <c r="D62" s="3" t="str">
        <f t="shared" si="1"/>
        <v>FU*******AK</v>
      </c>
      <c r="E62" s="4" t="s">
        <v>5</v>
      </c>
      <c r="F62" s="4" t="s">
        <v>16</v>
      </c>
      <c r="G62" s="3" t="s">
        <v>159</v>
      </c>
      <c r="H62" s="5">
        <v>85</v>
      </c>
      <c r="I62" s="5">
        <v>72.664999999999992</v>
      </c>
      <c r="J62" s="5"/>
      <c r="K62" s="5"/>
      <c r="L62" s="5"/>
      <c r="M62" s="5">
        <v>-10</v>
      </c>
      <c r="N62" s="5"/>
      <c r="O62" s="5">
        <v>62.664999999999992</v>
      </c>
    </row>
    <row r="63" spans="1:148" s="2" customFormat="1" ht="30" customHeight="1" x14ac:dyDescent="0.25">
      <c r="A63" s="3">
        <v>25357323640</v>
      </c>
      <c r="B63" s="3" t="str">
        <f t="shared" si="0"/>
        <v>25*******40</v>
      </c>
      <c r="C63" s="3" t="s">
        <v>97</v>
      </c>
      <c r="D63" s="3" t="str">
        <f t="shared" si="1"/>
        <v>HÜ*******LU</v>
      </c>
      <c r="E63" s="4" t="s">
        <v>5</v>
      </c>
      <c r="F63" s="4" t="s">
        <v>92</v>
      </c>
      <c r="G63" s="3" t="s">
        <v>155</v>
      </c>
      <c r="H63" s="5">
        <v>77.5</v>
      </c>
      <c r="I63" s="5">
        <v>71.13</v>
      </c>
      <c r="J63" s="5"/>
      <c r="K63" s="5"/>
      <c r="L63" s="5"/>
      <c r="M63" s="5">
        <v>-10</v>
      </c>
      <c r="N63" s="5"/>
      <c r="O63" s="5">
        <v>61.129999999999995</v>
      </c>
    </row>
    <row r="64" spans="1:148" s="10" customFormat="1" ht="30" customHeight="1" x14ac:dyDescent="0.25">
      <c r="A64" s="7">
        <v>34405147176</v>
      </c>
      <c r="B64" s="7" t="str">
        <f t="shared" si="0"/>
        <v>34*******76</v>
      </c>
      <c r="C64" s="7" t="s">
        <v>32</v>
      </c>
      <c r="D64" s="7" t="str">
        <f t="shared" si="1"/>
        <v>TU*******UN</v>
      </c>
      <c r="E64" s="8" t="s">
        <v>5</v>
      </c>
      <c r="F64" s="8" t="s">
        <v>18</v>
      </c>
      <c r="G64" s="7" t="s">
        <v>132</v>
      </c>
      <c r="H64" s="9">
        <v>0</v>
      </c>
      <c r="I64" s="9">
        <v>36.465000000000003</v>
      </c>
      <c r="J64" s="9"/>
      <c r="K64" s="9"/>
      <c r="L64" s="9"/>
      <c r="M64" s="9"/>
      <c r="N64" s="9"/>
      <c r="O64" s="9">
        <v>36.465000000000003</v>
      </c>
      <c r="P64" s="10" t="s">
        <v>206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</row>
    <row r="65" spans="1:148" s="2" customFormat="1" ht="30" customHeight="1" x14ac:dyDescent="0.25">
      <c r="A65" s="7">
        <v>45856212924</v>
      </c>
      <c r="B65" s="7" t="str">
        <f t="shared" si="0"/>
        <v>45*******24</v>
      </c>
      <c r="C65" s="7" t="s">
        <v>78</v>
      </c>
      <c r="D65" s="7" t="str">
        <f t="shared" si="1"/>
        <v>MU*******UK</v>
      </c>
      <c r="E65" s="8" t="s">
        <v>5</v>
      </c>
      <c r="F65" s="8" t="s">
        <v>79</v>
      </c>
      <c r="G65" s="7" t="s">
        <v>190</v>
      </c>
      <c r="H65" s="9">
        <v>0</v>
      </c>
      <c r="I65" s="9">
        <v>36</v>
      </c>
      <c r="J65" s="9"/>
      <c r="K65" s="9"/>
      <c r="L65" s="9"/>
      <c r="M65" s="9"/>
      <c r="N65" s="9"/>
      <c r="O65" s="9">
        <v>36</v>
      </c>
      <c r="P65" s="10" t="s">
        <v>206</v>
      </c>
    </row>
    <row r="66" spans="1:148" s="10" customFormat="1" ht="30" customHeight="1" x14ac:dyDescent="0.25">
      <c r="A66" s="7">
        <v>14983366954</v>
      </c>
      <c r="B66" s="7" t="str">
        <f t="shared" si="0"/>
        <v>14*******54</v>
      </c>
      <c r="C66" s="7" t="s">
        <v>4</v>
      </c>
      <c r="D66" s="7" t="str">
        <f t="shared" si="1"/>
        <v>HA*******CI</v>
      </c>
      <c r="E66" s="8" t="s">
        <v>5</v>
      </c>
      <c r="F66" s="8" t="s">
        <v>6</v>
      </c>
      <c r="G66" s="7" t="s">
        <v>188</v>
      </c>
      <c r="H66" s="9">
        <v>0</v>
      </c>
      <c r="I66" s="9">
        <v>35.064999999999998</v>
      </c>
      <c r="J66" s="9"/>
      <c r="K66" s="9"/>
      <c r="L66" s="9"/>
      <c r="M66" s="9"/>
      <c r="N66" s="9"/>
      <c r="O66" s="9">
        <v>35.064999999999998</v>
      </c>
      <c r="P66" s="10" t="s">
        <v>206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</row>
    <row r="67" spans="1:148" s="2" customFormat="1" ht="30" customHeight="1" x14ac:dyDescent="0.25">
      <c r="A67" s="7">
        <v>63052193762</v>
      </c>
      <c r="B67" s="7" t="str">
        <f t="shared" ref="B67:B69" si="2">LEFT(A67,2)&amp;REPT("*",7)&amp;RIGHT(A67,2)</f>
        <v>63*******62</v>
      </c>
      <c r="C67" s="7" t="s">
        <v>77</v>
      </c>
      <c r="D67" s="7" t="str">
        <f t="shared" ref="D67:D69" si="3">LEFT(C67,2)&amp;REPT("*",7)&amp;RIGHT(C67,2)</f>
        <v>ON*******İK</v>
      </c>
      <c r="E67" s="8" t="s">
        <v>5</v>
      </c>
      <c r="F67" s="8" t="s">
        <v>16</v>
      </c>
      <c r="G67" s="7" t="s">
        <v>144</v>
      </c>
      <c r="H67" s="9">
        <v>0</v>
      </c>
      <c r="I67" s="9">
        <v>44.4</v>
      </c>
      <c r="J67" s="9"/>
      <c r="K67" s="9"/>
      <c r="L67" s="9"/>
      <c r="M67" s="9">
        <v>-10</v>
      </c>
      <c r="N67" s="9"/>
      <c r="O67" s="9">
        <v>34.4</v>
      </c>
      <c r="P67" s="10" t="s">
        <v>206</v>
      </c>
    </row>
    <row r="68" spans="1:148" s="2" customFormat="1" ht="30" customHeight="1" x14ac:dyDescent="0.25">
      <c r="A68" s="7">
        <v>11548560178</v>
      </c>
      <c r="B68" s="7" t="str">
        <f t="shared" si="2"/>
        <v>11*******78</v>
      </c>
      <c r="C68" s="7" t="s">
        <v>44</v>
      </c>
      <c r="D68" s="7" t="str">
        <f t="shared" si="3"/>
        <v>YU*******ER</v>
      </c>
      <c r="E68" s="8" t="s">
        <v>5</v>
      </c>
      <c r="F68" s="8" t="s">
        <v>31</v>
      </c>
      <c r="G68" s="7" t="s">
        <v>129</v>
      </c>
      <c r="H68" s="9">
        <v>0</v>
      </c>
      <c r="I68" s="9">
        <v>33.9</v>
      </c>
      <c r="J68" s="9"/>
      <c r="K68" s="9"/>
      <c r="L68" s="9"/>
      <c r="M68" s="9"/>
      <c r="N68" s="9"/>
      <c r="O68" s="9">
        <v>33.9</v>
      </c>
      <c r="P68" s="10" t="s">
        <v>206</v>
      </c>
    </row>
    <row r="69" spans="1:148" s="2" customFormat="1" ht="30" customHeight="1" x14ac:dyDescent="0.25">
      <c r="A69" s="7">
        <v>53278409402</v>
      </c>
      <c r="B69" s="7" t="str">
        <f t="shared" si="2"/>
        <v>53*******02</v>
      </c>
      <c r="C69" s="7" t="s">
        <v>82</v>
      </c>
      <c r="D69" s="7" t="str">
        <f t="shared" si="3"/>
        <v>OS*******RT</v>
      </c>
      <c r="E69" s="8" t="s">
        <v>5</v>
      </c>
      <c r="F69" s="8" t="s">
        <v>83</v>
      </c>
      <c r="G69" s="7" t="s">
        <v>143</v>
      </c>
      <c r="H69" s="9">
        <v>0</v>
      </c>
      <c r="I69" s="9">
        <v>31.1</v>
      </c>
      <c r="J69" s="9"/>
      <c r="K69" s="9"/>
      <c r="L69" s="9"/>
      <c r="M69" s="9"/>
      <c r="N69" s="9"/>
      <c r="O69" s="9">
        <v>31.1</v>
      </c>
      <c r="P69" s="10" t="s">
        <v>206</v>
      </c>
    </row>
  </sheetData>
  <sortState xmlns:xlrd2="http://schemas.microsoft.com/office/spreadsheetml/2017/richdata2" ref="A2:P69">
    <sortCondition descending="1" ref="O2:O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11"/>
  <sheetViews>
    <sheetView topLeftCell="B1" zoomScale="60" zoomScaleNormal="60" workbookViewId="0">
      <selection activeCell="J12" sqref="A12:XFD1048576"/>
    </sheetView>
  </sheetViews>
  <sheetFormatPr defaultColWidth="0" defaultRowHeight="15" zeroHeight="1" x14ac:dyDescent="0.25"/>
  <cols>
    <col min="1" max="1" width="12" hidden="1" customWidth="1"/>
    <col min="2" max="2" width="12" customWidth="1"/>
    <col min="3" max="3" width="31.28515625" hidden="1" customWidth="1"/>
    <col min="4" max="4" width="31.28515625" customWidth="1"/>
    <col min="5" max="5" width="12.85546875" bestFit="1" customWidth="1"/>
    <col min="6" max="6" width="46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0.5703125" bestFit="1" customWidth="1"/>
    <col min="11" max="11" width="29.140625" bestFit="1" customWidth="1"/>
    <col min="12" max="12" width="15.85546875" bestFit="1" customWidth="1"/>
    <col min="13" max="13" width="36" bestFit="1" customWidth="1"/>
    <col min="14" max="14" width="47.140625" bestFit="1" customWidth="1"/>
    <col min="15" max="15" width="10.5703125" bestFit="1" customWidth="1"/>
    <col min="16" max="16" width="15.7109375" customWidth="1"/>
    <col min="17" max="109" width="0" hidden="1" customWidth="1"/>
    <col min="110" max="16384" width="9.140625" hidden="1"/>
  </cols>
  <sheetData>
    <row r="1" spans="1:109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122</v>
      </c>
      <c r="G1" s="1" t="s">
        <v>3</v>
      </c>
      <c r="H1" s="1" t="s">
        <v>124</v>
      </c>
      <c r="I1" s="1" t="s">
        <v>202</v>
      </c>
      <c r="J1" s="1" t="s">
        <v>162</v>
      </c>
      <c r="K1" s="1" t="s">
        <v>200</v>
      </c>
      <c r="L1" s="1" t="s">
        <v>167</v>
      </c>
      <c r="M1" s="1" t="s">
        <v>163</v>
      </c>
      <c r="N1" s="1" t="s">
        <v>172</v>
      </c>
      <c r="O1" s="1" t="s">
        <v>164</v>
      </c>
      <c r="P1" s="1" t="s">
        <v>205</v>
      </c>
    </row>
    <row r="2" spans="1:109" s="20" customFormat="1" ht="30" customHeight="1" x14ac:dyDescent="0.25">
      <c r="A2" s="17">
        <v>36196446582</v>
      </c>
      <c r="B2" s="21" t="str">
        <f>LEFT(A2,2)&amp;REPT("*",7)&amp;RIGHT(A2,2)</f>
        <v>36*******82</v>
      </c>
      <c r="C2" s="17" t="s">
        <v>7</v>
      </c>
      <c r="D2" s="17" t="str">
        <f>LEFT(C2,2)&amp;REPT("*",7)&amp;RIGHT(C2,2)</f>
        <v>SÜ*******UN</v>
      </c>
      <c r="E2" s="18" t="s">
        <v>8</v>
      </c>
      <c r="F2" s="18" t="s">
        <v>9</v>
      </c>
      <c r="G2" s="17" t="s">
        <v>134</v>
      </c>
      <c r="H2" s="19">
        <v>100</v>
      </c>
      <c r="I2" s="19">
        <v>89.965000000000003</v>
      </c>
      <c r="J2" s="19">
        <v>10</v>
      </c>
      <c r="K2" s="19"/>
      <c r="L2" s="19"/>
      <c r="M2" s="19"/>
      <c r="N2" s="19">
        <v>5</v>
      </c>
      <c r="O2" s="19">
        <v>104.965</v>
      </c>
      <c r="P2" s="20" t="s">
        <v>204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09" s="20" customFormat="1" ht="30" customHeight="1" x14ac:dyDescent="0.25">
      <c r="A3" s="17">
        <v>61594345984</v>
      </c>
      <c r="B3" s="21" t="str">
        <f t="shared" ref="B3:B11" si="0">LEFT(A3,2)&amp;REPT("*",7)&amp;RIGHT(A3,2)</f>
        <v>61*******84</v>
      </c>
      <c r="C3" s="17" t="s">
        <v>117</v>
      </c>
      <c r="D3" s="17" t="str">
        <f t="shared" ref="D3:D11" si="1">LEFT(C3,2)&amp;REPT("*",7)&amp;RIGHT(C3,2)</f>
        <v>KÜ*******AL</v>
      </c>
      <c r="E3" s="18" t="s">
        <v>8</v>
      </c>
      <c r="F3" s="18" t="s">
        <v>34</v>
      </c>
      <c r="G3" s="17" t="s">
        <v>189</v>
      </c>
      <c r="H3" s="19">
        <v>72.5</v>
      </c>
      <c r="I3" s="19">
        <v>82.05</v>
      </c>
      <c r="J3" s="19">
        <v>10</v>
      </c>
      <c r="K3" s="19"/>
      <c r="L3" s="19"/>
      <c r="M3" s="19"/>
      <c r="N3" s="19">
        <v>5</v>
      </c>
      <c r="O3" s="19">
        <v>97.05</v>
      </c>
      <c r="P3" s="20" t="s">
        <v>204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1:109" s="20" customFormat="1" ht="30" customHeight="1" x14ac:dyDescent="0.25">
      <c r="A4" s="17">
        <v>47443937012</v>
      </c>
      <c r="B4" s="21" t="str">
        <f t="shared" si="0"/>
        <v>47*******12</v>
      </c>
      <c r="C4" s="17" t="s">
        <v>57</v>
      </c>
      <c r="D4" s="17" t="str">
        <f t="shared" si="1"/>
        <v>FA*******UZ</v>
      </c>
      <c r="E4" s="18" t="s">
        <v>8</v>
      </c>
      <c r="F4" s="18" t="s">
        <v>58</v>
      </c>
      <c r="G4" s="17" t="s">
        <v>160</v>
      </c>
      <c r="H4" s="19">
        <v>92.5</v>
      </c>
      <c r="I4" s="19">
        <v>92.63</v>
      </c>
      <c r="J4" s="19"/>
      <c r="K4" s="19"/>
      <c r="L4" s="19"/>
      <c r="M4" s="19"/>
      <c r="N4" s="19"/>
      <c r="O4" s="19">
        <v>92.63</v>
      </c>
      <c r="P4" s="20" t="s">
        <v>204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09" s="2" customFormat="1" ht="30" customHeight="1" x14ac:dyDescent="0.25">
      <c r="A5" s="3">
        <v>42887002562</v>
      </c>
      <c r="B5" s="23" t="str">
        <f t="shared" si="0"/>
        <v>42*******62</v>
      </c>
      <c r="C5" s="3" t="s">
        <v>87</v>
      </c>
      <c r="D5" s="3" t="str">
        <f t="shared" si="1"/>
        <v>ÜM*******EL</v>
      </c>
      <c r="E5" s="4" t="s">
        <v>88</v>
      </c>
      <c r="F5" s="4" t="s">
        <v>89</v>
      </c>
      <c r="G5" s="3" t="s">
        <v>194</v>
      </c>
      <c r="H5" s="5">
        <v>82.5</v>
      </c>
      <c r="I5" s="5">
        <v>87.4</v>
      </c>
      <c r="J5" s="5"/>
      <c r="K5" s="5"/>
      <c r="L5" s="5"/>
      <c r="M5" s="5"/>
      <c r="N5" s="5"/>
      <c r="O5" s="5">
        <v>87.4</v>
      </c>
    </row>
    <row r="6" spans="1:109" s="2" customFormat="1" ht="30" customHeight="1" x14ac:dyDescent="0.25">
      <c r="A6" s="3">
        <v>99429804498</v>
      </c>
      <c r="B6" s="23" t="str">
        <f t="shared" si="0"/>
        <v>99*******98</v>
      </c>
      <c r="C6" s="3" t="s">
        <v>69</v>
      </c>
      <c r="D6" s="3" t="str">
        <f t="shared" si="1"/>
        <v>AF*******ME</v>
      </c>
      <c r="E6" s="4" t="s">
        <v>8</v>
      </c>
      <c r="F6" s="4" t="s">
        <v>43</v>
      </c>
      <c r="G6" s="3" t="s">
        <v>123</v>
      </c>
      <c r="H6" s="5">
        <v>95</v>
      </c>
      <c r="I6" s="5">
        <v>80</v>
      </c>
      <c r="J6" s="5"/>
      <c r="K6" s="5"/>
      <c r="L6" s="5"/>
      <c r="M6" s="5"/>
      <c r="N6" s="5"/>
      <c r="O6" s="5">
        <v>80</v>
      </c>
    </row>
    <row r="7" spans="1:109" s="2" customFormat="1" ht="30" customHeight="1" x14ac:dyDescent="0.25">
      <c r="A7" s="3">
        <v>26101037752</v>
      </c>
      <c r="B7" s="23" t="str">
        <f t="shared" si="0"/>
        <v>26*******52</v>
      </c>
      <c r="C7" s="3" t="s">
        <v>67</v>
      </c>
      <c r="D7" s="3" t="str">
        <f t="shared" si="1"/>
        <v>Hİ*******SU</v>
      </c>
      <c r="E7" s="4" t="s">
        <v>8</v>
      </c>
      <c r="F7" s="4" t="s">
        <v>68</v>
      </c>
      <c r="G7" s="3" t="s">
        <v>136</v>
      </c>
      <c r="H7" s="5">
        <v>72.5</v>
      </c>
      <c r="I7" s="5">
        <v>79.015000000000001</v>
      </c>
      <c r="J7" s="5"/>
      <c r="K7" s="5"/>
      <c r="L7" s="5"/>
      <c r="M7" s="5"/>
      <c r="N7" s="5"/>
      <c r="O7" s="5">
        <v>79.015000000000001</v>
      </c>
    </row>
    <row r="8" spans="1:109" s="10" customFormat="1" ht="30" customHeight="1" x14ac:dyDescent="0.25">
      <c r="A8" s="3">
        <v>26564549472</v>
      </c>
      <c r="B8" s="23" t="str">
        <f t="shared" si="0"/>
        <v>26*******72</v>
      </c>
      <c r="C8" s="3" t="s">
        <v>104</v>
      </c>
      <c r="D8" s="3" t="str">
        <f t="shared" si="1"/>
        <v>Mİ*******LU</v>
      </c>
      <c r="E8" s="4" t="s">
        <v>8</v>
      </c>
      <c r="F8" s="4" t="s">
        <v>105</v>
      </c>
      <c r="G8" s="3" t="s">
        <v>150</v>
      </c>
      <c r="H8" s="5">
        <v>62.5</v>
      </c>
      <c r="I8" s="5">
        <v>78.33</v>
      </c>
      <c r="J8" s="5"/>
      <c r="K8" s="5"/>
      <c r="L8" s="5"/>
      <c r="M8" s="5"/>
      <c r="N8" s="5"/>
      <c r="O8" s="5">
        <v>78.33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s="2" customFormat="1" ht="30" customHeight="1" x14ac:dyDescent="0.25">
      <c r="A9" s="3">
        <v>42974085942</v>
      </c>
      <c r="B9" s="23" t="str">
        <f t="shared" si="0"/>
        <v>42*******42</v>
      </c>
      <c r="C9" s="3" t="s">
        <v>59</v>
      </c>
      <c r="D9" s="3" t="str">
        <f t="shared" si="1"/>
        <v>SE*******AN</v>
      </c>
      <c r="E9" s="4" t="s">
        <v>8</v>
      </c>
      <c r="F9" s="4" t="s">
        <v>60</v>
      </c>
      <c r="G9" s="3" t="s">
        <v>136</v>
      </c>
      <c r="H9" s="5">
        <v>77.5</v>
      </c>
      <c r="I9" s="5">
        <v>81.515000000000001</v>
      </c>
      <c r="J9" s="5"/>
      <c r="K9" s="5"/>
      <c r="L9" s="5"/>
      <c r="M9" s="5">
        <v>-10</v>
      </c>
      <c r="N9" s="5"/>
      <c r="O9" s="5">
        <v>71.515000000000001</v>
      </c>
    </row>
    <row r="10" spans="1:109" s="2" customFormat="1" ht="30" customHeight="1" x14ac:dyDescent="0.25">
      <c r="A10" s="7">
        <v>59587067074</v>
      </c>
      <c r="B10" s="22" t="str">
        <f t="shared" si="0"/>
        <v>59*******74</v>
      </c>
      <c r="C10" s="7" t="s">
        <v>42</v>
      </c>
      <c r="D10" s="7" t="str">
        <f t="shared" si="1"/>
        <v>OĞ*******İN</v>
      </c>
      <c r="E10" s="8" t="s">
        <v>8</v>
      </c>
      <c r="F10" s="8" t="s">
        <v>43</v>
      </c>
      <c r="G10" s="7" t="s">
        <v>145</v>
      </c>
      <c r="H10" s="9">
        <v>0</v>
      </c>
      <c r="I10" s="9">
        <v>43.465000000000003</v>
      </c>
      <c r="J10" s="9"/>
      <c r="K10" s="9"/>
      <c r="L10" s="9"/>
      <c r="M10" s="9"/>
      <c r="N10" s="9"/>
      <c r="O10" s="9">
        <v>43.465000000000003</v>
      </c>
      <c r="P10" s="10" t="s">
        <v>206</v>
      </c>
    </row>
    <row r="11" spans="1:109" s="2" customFormat="1" ht="30" customHeight="1" x14ac:dyDescent="0.25">
      <c r="A11" s="7">
        <v>23359785428</v>
      </c>
      <c r="B11" s="22" t="str">
        <f t="shared" si="0"/>
        <v>23*******28</v>
      </c>
      <c r="C11" s="7" t="s">
        <v>33</v>
      </c>
      <c r="D11" s="7" t="str">
        <f t="shared" si="1"/>
        <v>AY*******ÖL</v>
      </c>
      <c r="E11" s="8" t="s">
        <v>8</v>
      </c>
      <c r="F11" s="8" t="s">
        <v>34</v>
      </c>
      <c r="G11" s="7" t="s">
        <v>169</v>
      </c>
      <c r="H11" s="9">
        <v>0</v>
      </c>
      <c r="I11" s="9">
        <v>38.33</v>
      </c>
      <c r="J11" s="9"/>
      <c r="K11" s="9"/>
      <c r="L11" s="9"/>
      <c r="M11" s="9"/>
      <c r="N11" s="9"/>
      <c r="O11" s="9">
        <v>38.33</v>
      </c>
      <c r="P11" s="10" t="s">
        <v>206</v>
      </c>
    </row>
  </sheetData>
  <sortState xmlns:xlrd2="http://schemas.microsoft.com/office/spreadsheetml/2017/richdata2" ref="A2:O11">
    <sortCondition descending="1" ref="O2:O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MYO(2)</vt:lpstr>
      <vt:lpstr>Fakülte(5)</vt:lpstr>
      <vt:lpstr>Enstitü(3)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2023-05-12T08:00:35Z</dcterms:modified>
  <cp:category/>
  <cp:contentStatus>Final</cp:contentStatus>
</cp:coreProperties>
</file>